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https://etfoundation.sharepoint.com/sites/PerformanceManagement/Shared Documents/Grant and Contracts/AWD/AWD Partnership Folder (External Access)/AWD Resources/AAG Resources/Progress review examples/Level 6 resources/"/>
    </mc:Choice>
  </mc:AlternateContent>
  <xr:revisionPtr revIDLastSave="143" documentId="8_{EBEBDB34-6A8E-4E51-8034-319EEE4955D0}" xr6:coauthVersionLast="47" xr6:coauthVersionMax="47" xr10:uidLastSave="{6C38A8DD-2240-4CF7-927A-146686972A44}"/>
  <bookViews>
    <workbookView xWindow="-28920" yWindow="-120" windowWidth="29040" windowHeight="15720" tabRatio="698" firstSheet="2" activeTab="2" xr2:uid="{00000000-000D-0000-FFFF-FFFF00000000}"/>
  </bookViews>
  <sheets>
    <sheet name="Introduction" sheetId="8" r:id="rId1"/>
    <sheet name="Tab 4 - Plan Of Training" sheetId="1" r:id="rId2"/>
    <sheet name="Progress Review" sheetId="6" r:id="rId3"/>
  </sheets>
  <definedNames>
    <definedName name="_xlnm.Print_Area" localSheetId="0">Introduction!$A$1:$H$22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C55" i="1"/>
  <c r="D55" i="1"/>
  <c r="E55" i="1"/>
  <c r="F55" i="1"/>
  <c r="G55" i="1"/>
  <c r="H55" i="1"/>
  <c r="I55" i="1"/>
  <c r="J55" i="1"/>
  <c r="K55" i="1"/>
  <c r="L55" i="1"/>
  <c r="B56" i="1"/>
  <c r="C56" i="1"/>
  <c r="D56" i="1"/>
  <c r="E56" i="1"/>
  <c r="F56" i="1"/>
  <c r="G56" i="1"/>
  <c r="H56" i="1"/>
  <c r="I56" i="1"/>
  <c r="J56" i="1"/>
  <c r="K56" i="1"/>
  <c r="L56" i="1"/>
  <c r="B57" i="1"/>
  <c r="C57" i="1"/>
  <c r="D57" i="1"/>
  <c r="E57" i="1"/>
  <c r="F57" i="1"/>
  <c r="G57" i="1"/>
  <c r="H57" i="1"/>
  <c r="I57" i="1"/>
  <c r="J57" i="1"/>
  <c r="K57" i="1"/>
  <c r="L57" i="1"/>
  <c r="B58" i="1"/>
  <c r="C58" i="1"/>
  <c r="D58" i="1"/>
  <c r="E58" i="1"/>
  <c r="F58" i="1"/>
  <c r="G58" i="1"/>
  <c r="H58" i="1"/>
  <c r="I58" i="1"/>
  <c r="J58" i="1"/>
  <c r="K58" i="1"/>
  <c r="L58" i="1"/>
  <c r="B59" i="1"/>
  <c r="C59" i="1"/>
  <c r="D59" i="1"/>
  <c r="E59" i="1"/>
  <c r="F59" i="1"/>
  <c r="G59" i="1"/>
  <c r="H59" i="1"/>
  <c r="I59" i="1"/>
  <c r="J59" i="1"/>
  <c r="K59" i="1"/>
  <c r="L59" i="1"/>
  <c r="A56" i="1"/>
  <c r="A57" i="1"/>
  <c r="A58" i="1"/>
  <c r="A59" i="1"/>
  <c r="A55" i="1"/>
  <c r="K18" i="1"/>
  <c r="K20" i="1" s="1"/>
  <c r="J87" i="1"/>
  <c r="L114" i="1" l="1"/>
  <c r="K107" i="1"/>
  <c r="J107" i="1"/>
  <c r="J98" i="1"/>
  <c r="K98" i="1"/>
  <c r="J114" i="1" l="1"/>
  <c r="K87" i="1"/>
  <c r="K114" i="1" l="1"/>
  <c r="K22" i="1"/>
</calcChain>
</file>

<file path=xl/sharedStrings.xml><?xml version="1.0" encoding="utf-8"?>
<sst xmlns="http://schemas.openxmlformats.org/spreadsheetml/2006/main" count="199" uniqueCount="144">
  <si>
    <t>APPRENTICESHIP WORKFORCE DEVELOPMENT PROGRAMME</t>
  </si>
  <si>
    <t>Progress reviews - additional resources</t>
  </si>
  <si>
    <t>Purpose</t>
  </si>
  <si>
    <t xml:space="preserve">This template will allow you to redesign your curriculum to align with your training plan. </t>
  </si>
  <si>
    <t>It will provide a clear document to use with your employers to explain how the training and the progress review work in partnership as live documents</t>
  </si>
  <si>
    <t>How to use this document?</t>
  </si>
  <si>
    <r>
      <t xml:space="preserve">The </t>
    </r>
    <r>
      <rPr>
        <b/>
        <sz val="12"/>
        <rFont val="Arial"/>
        <family val="2"/>
      </rPr>
      <t>'Notes'</t>
    </r>
    <r>
      <rPr>
        <sz val="12"/>
        <rFont val="Arial"/>
        <family val="2"/>
      </rPr>
      <t xml:space="preserve"> tab provides an outline of training plans and is a copy of the DfE guidance.</t>
    </r>
  </si>
  <si>
    <r>
      <t xml:space="preserve">The </t>
    </r>
    <r>
      <rPr>
        <b/>
        <sz val="12"/>
        <rFont val="Arial"/>
        <family val="2"/>
      </rPr>
      <t xml:space="preserve">'Plan of Training' </t>
    </r>
    <r>
      <rPr>
        <sz val="12"/>
        <rFont val="Arial"/>
        <family val="2"/>
      </rPr>
      <t xml:space="preserve">tab provides an overview of the deliverables within the apprenticeship programme including a working of the progress review. </t>
    </r>
  </si>
  <si>
    <t>This refers to 'note 13' which can be found within the 'Notes' tab.</t>
  </si>
  <si>
    <r>
      <t xml:space="preserve">The </t>
    </r>
    <r>
      <rPr>
        <b/>
        <sz val="12"/>
        <rFont val="Arial"/>
        <family val="2"/>
      </rPr>
      <t xml:space="preserve">'Progress review' </t>
    </r>
    <r>
      <rPr>
        <sz val="12"/>
        <rFont val="Arial"/>
        <family val="2"/>
      </rPr>
      <t xml:space="preserve">tab provides a detailed description of how the training and the progress review plan and detail work intrinsically together to benefit the key stakeholders. </t>
    </r>
  </si>
  <si>
    <t>TRAINING PLAN: DELIVERABLES</t>
  </si>
  <si>
    <t>APPRENTICESHIP PROGRAMME DETAILS</t>
  </si>
  <si>
    <t>OFF-THE-JOB TRAINING (OTJT) CALCULATION</t>
  </si>
  <si>
    <t>Apprenticeship Standard Name:</t>
  </si>
  <si>
    <t>Xxxxxx</t>
  </si>
  <si>
    <t>Apprentice Normal Working Hours</t>
  </si>
  <si>
    <t>Reference Number / Version:</t>
  </si>
  <si>
    <t>Apprentice Training Week (Hours) (Use 30 hours for all Full Time Apprentices) (See Note 5)</t>
  </si>
  <si>
    <t>Apprenticeship Level:</t>
  </si>
  <si>
    <t>Weeks On Programme (Wks) (See Note 6)</t>
  </si>
  <si>
    <t>Apprenticeship Start Date (See Note 1)</t>
  </si>
  <si>
    <t>Less Statutory Leave Entitlement (Wks) (See Note 7)</t>
  </si>
  <si>
    <t>Practical Period Start Date (See Note 2)</t>
  </si>
  <si>
    <t>Practical Period End Date (See Note 3)</t>
  </si>
  <si>
    <t>Minimum OTJT Calculation (Hrs) (See Note 8)</t>
  </si>
  <si>
    <t>Apprenticeship End Date (See Note 4)</t>
  </si>
  <si>
    <t>Planned OTJ Hours (See Note 9 - provider input as this may be higher than the minimum)</t>
  </si>
  <si>
    <r>
      <t xml:space="preserve">RECOGNITION OF PRIOR LEARNING </t>
    </r>
    <r>
      <rPr>
        <sz val="12"/>
        <rFont val="Calibri"/>
        <family val="2"/>
        <scheme val="minor"/>
      </rPr>
      <t>(See Note 10)</t>
    </r>
  </si>
  <si>
    <t>You can use this section to describe and evidence any prior learning assessment made against the standard.  This can include work experience, prior education, training or qualifications in a related sector subject area.</t>
  </si>
  <si>
    <t>Note that prior learning must reduce the content, duration and price of the programme.</t>
  </si>
  <si>
    <r>
      <t>ENGLISH / MATHS (</t>
    </r>
    <r>
      <rPr>
        <sz val="12"/>
        <rFont val="Calibri"/>
        <family val="2"/>
        <scheme val="minor"/>
      </rPr>
      <t>See Note 11)</t>
    </r>
  </si>
  <si>
    <t>You can use this section to describe the outcome of any assessment of English and maths and the support deployed as a result.</t>
  </si>
  <si>
    <r>
      <t xml:space="preserve">LEARNING SUPPORT </t>
    </r>
    <r>
      <rPr>
        <sz val="12"/>
        <rFont val="Calibri"/>
        <family val="2"/>
        <scheme val="minor"/>
      </rPr>
      <t>(See Note 12)</t>
    </r>
  </si>
  <si>
    <t>You an use this section to describe the outcome of any learning support assessment made and the support deployed as a result.</t>
  </si>
  <si>
    <r>
      <t xml:space="preserve">PROGRESS REVIEWS </t>
    </r>
    <r>
      <rPr>
        <sz val="12"/>
        <rFont val="Calibri"/>
        <family val="2"/>
        <scheme val="minor"/>
      </rPr>
      <t>(See Note 13)</t>
    </r>
  </si>
  <si>
    <t xml:space="preserve">You can use this section to describe the dates, format and frequency of the progress reviews, and how ad-hoc reviews can be arranged etc.  </t>
  </si>
  <si>
    <t>OCCUPATIONAL CONTENT/COMPONENTS</t>
  </si>
  <si>
    <t>METHOD</t>
  </si>
  <si>
    <t>SCHEDULE</t>
  </si>
  <si>
    <t>DELIVERY</t>
  </si>
  <si>
    <t>TOTAL HOURS</t>
  </si>
  <si>
    <t>INCLUDED</t>
  </si>
  <si>
    <t>(MONTH/YEAR)</t>
  </si>
  <si>
    <t>LEAD</t>
  </si>
  <si>
    <t>IN OTJ</t>
  </si>
  <si>
    <t>Use this section to detail the delivery of the programme as required by the apprenticeship.</t>
  </si>
  <si>
    <t>Agree with employer and apprentice the level of detail required (e.g. modules, topics, weeks).</t>
  </si>
  <si>
    <t>The example below is top-level and shows modules only.</t>
  </si>
  <si>
    <t>Module 1</t>
  </si>
  <si>
    <t>An introduction to business and management</t>
  </si>
  <si>
    <t>8 tutorials x 6 hours, face to face delivery</t>
  </si>
  <si>
    <t>Aug / Sep</t>
  </si>
  <si>
    <t>Provider</t>
  </si>
  <si>
    <t>24 hours online (webinars, reading)</t>
  </si>
  <si>
    <t>Oct</t>
  </si>
  <si>
    <t>Apprentice</t>
  </si>
  <si>
    <t>Module 2</t>
  </si>
  <si>
    <t>Shaping business opportunities</t>
  </si>
  <si>
    <t>Nov / Dec</t>
  </si>
  <si>
    <t>Jan</t>
  </si>
  <si>
    <t>Module 3</t>
  </si>
  <si>
    <t>Developing effective work relationships</t>
  </si>
  <si>
    <t>7 tutorials x 6 hours, face to face delivery</t>
  </si>
  <si>
    <t>Feb / Mar</t>
  </si>
  <si>
    <t>Subcontractor 1</t>
  </si>
  <si>
    <t>Apr</t>
  </si>
  <si>
    <t>Module 4</t>
  </si>
  <si>
    <t>Making sense of strategy</t>
  </si>
  <si>
    <t>May / June</t>
  </si>
  <si>
    <t>Employer</t>
  </si>
  <si>
    <t>July</t>
  </si>
  <si>
    <t>-</t>
  </si>
  <si>
    <t>Gateway assessment</t>
  </si>
  <si>
    <t>Final review discussion and sign off</t>
  </si>
  <si>
    <t>All parties</t>
  </si>
  <si>
    <t>Etc</t>
  </si>
  <si>
    <t>Total</t>
  </si>
  <si>
    <t>ENGLISH / MATHS CONTENT/COMPONENTS</t>
  </si>
  <si>
    <t xml:space="preserve">LEAD </t>
  </si>
  <si>
    <t>Note English and maths is not part of the OTJ calculation.</t>
  </si>
  <si>
    <t>Other</t>
  </si>
  <si>
    <t>English Level 2</t>
  </si>
  <si>
    <t>Online delivery / assessment</t>
  </si>
  <si>
    <t>Maths Level 2</t>
  </si>
  <si>
    <t>OTHER CONTENT/COMPONENTS</t>
  </si>
  <si>
    <t>Note: Additional components, above the apprenticeship are not OTJ and should be funded by employer. You may still want to document these here.</t>
  </si>
  <si>
    <t xml:space="preserve">Presentation skills (requested /paid by Employer) </t>
  </si>
  <si>
    <t>Face to face delivery / assessment</t>
  </si>
  <si>
    <t>TOTAL</t>
  </si>
  <si>
    <t>MINIMUM</t>
  </si>
  <si>
    <r>
      <t xml:space="preserve">OTJ </t>
    </r>
    <r>
      <rPr>
        <b/>
        <sz val="11"/>
        <rFont val="Calibri"/>
        <family val="2"/>
        <scheme val="minor"/>
      </rPr>
      <t>(CELL K18)</t>
    </r>
  </si>
  <si>
    <t>KEY MILESTONES / OTHER INFORMATION</t>
  </si>
  <si>
    <t xml:space="preserve">Use this section to record any key milestones for mandatory or other qualifications described in the body of the plan above.  </t>
  </si>
  <si>
    <t>Curriculum Design</t>
  </si>
  <si>
    <t>Training Plan</t>
  </si>
  <si>
    <t xml:space="preserve">Progress Review  </t>
  </si>
  <si>
    <t>KSB</t>
  </si>
  <si>
    <t>Duty/Module</t>
  </si>
  <si>
    <t>Learning Objectives</t>
  </si>
  <si>
    <t>Learning Targets</t>
  </si>
  <si>
    <t>Intended Learning Outcomes</t>
  </si>
  <si>
    <t>EMDS Learning</t>
  </si>
  <si>
    <t>Stretch and Challenge</t>
  </si>
  <si>
    <t>Assessment Objectives</t>
  </si>
  <si>
    <t>Progress Review Notes and Summary</t>
  </si>
  <si>
    <t>Professional Discussion Uploaded</t>
  </si>
  <si>
    <t>Actions for Next Review</t>
  </si>
  <si>
    <t>Employer Summary</t>
  </si>
  <si>
    <t>KSB/Duty Rating</t>
  </si>
  <si>
    <t>K17 Techniques for verbal communication, giving and receiving information, matching style to audience, communication barriers and how to overcome them.</t>
  </si>
  <si>
    <t>Duty 7: Assess actual and forecast weather conditions and communicate implications to theaircraft, flight crew and wider team</t>
  </si>
  <si>
    <t>Understand the methods of communication in operations including writing, verbal and nonverbal</t>
  </si>
  <si>
    <t>• Complete a work shadowing for a morning team briefing (write up for the PR)
• Collate examples of written briefings (impact report for weather, NOTAMs, eMails, Daily Briefing, METAR or TAF report)</t>
  </si>
  <si>
    <t>• Demonstrate ability to prepare and undertake a morning team briefing (write up for the PR)
• Analyse and present examples of written briefings (impact report for weather, NOTAMs, eMails, Daily Briefing, METAR or TAF report) at the PR
• Ability to vary tone and style, content, complexity and urgency of message to different stakeholder audiences</t>
  </si>
  <si>
    <t xml:space="preserve">Language Skills - practice in preparing coded written briefings
</t>
  </si>
  <si>
    <t>Professional Discussion - How to deliver briefings, listen and action received briefings
How to vary tone, style, delivery, compexity and content for different stakeholder audiences</t>
  </si>
  <si>
    <t>Know how to vary communcation styles with different airport stakeholders</t>
  </si>
  <si>
    <t>K18 Techniques for written communication, plain English principles, and industry terminology.</t>
  </si>
  <si>
    <t>To be able to create effective written communications in line with role expecation (daily briefings, aircraft job reports, supplier and contractor records, non-scheduled occurrences and mandatory occurrene reporting briefs (MOR)</t>
  </si>
  <si>
    <t>• Undertake to complete a minimum of three formal written reports, end to end, that specifically related to implications of non-standard conditions on the conduct of flight operations.
• Complete a written briefing report for a MOR, Waether implications briefing, Runway/Apron condition report and aerodrome proximity reports</t>
  </si>
  <si>
    <t>• To create operationally acceptable written communications (daily briefings, aircraft job reports, supplier and contractor records, non-scheduled occurrences and mandatory occurrene reporting briefs (MOR)
• To be testably familiar with industry terminology,relating to everyday operations</t>
  </si>
  <si>
    <t xml:space="preserve">Writing Skills (K18) - practice in preparing coded written briefings
</t>
  </si>
  <si>
    <t>To be thoroughly familiar with industry terminology, acronyms, briefs and scheduled documentation such as CAA circulars, METAR, TAF, ATC flight data, MET briefings and shorthand codes for weather and operations</t>
  </si>
  <si>
    <r>
      <t>K3</t>
    </r>
    <r>
      <rPr>
        <sz val="12"/>
        <color rgb="FF334047"/>
        <rFont val="Calibri"/>
        <scheme val="minor"/>
      </rPr>
      <t>: How to implement pre-flight planning and respond to en-route and terminal conditions</t>
    </r>
  </si>
  <si>
    <r>
      <t>Duty 1</t>
    </r>
    <r>
      <rPr>
        <sz val="12"/>
        <color rgb="FF334047"/>
        <rFont val="Calibri"/>
        <scheme val="minor"/>
      </rPr>
      <t> Be fully aware of the planned route, contents of briefing sheets, the forecast meteorological conditions and runway states at the destination and alternate aerodromes</t>
    </r>
  </si>
  <si>
    <t>Know the components of pre-flight planning including:
1. Weather
2. Aircraft performance information
3. Weight, balance and cargo/load considerations
4. Likely ATC considerations</t>
  </si>
  <si>
    <t>1. Learn the procedure to complete a company-compliant Flight Planning Form
2. Understand each of the core flight plan components and their impact on the intended lfight
3. Describe the impact of a variety of weight/balance/load configurations on performance and aircraft limitations</t>
  </si>
  <si>
    <t>Demonstrate the Learning Objectives:
1. Weather planning using documentation and verbal briefing
2. Aircraft performance calculations using a suitable computer
3. Presenting a weight/balance calculation for a specific flight
4. Calculate fuel planning for destination and alternates</t>
  </si>
  <si>
    <t>Standard Calculations and Formulae:
1. Weight and balance
2. Use of the CRP computer
3. Altimetry Calculations
4. Written Plans
5. Filing flight planns using Software</t>
  </si>
  <si>
    <t>1. Complex Flights
2. Complex Aircraft/Turbine/MEP/SEP</t>
  </si>
  <si>
    <t>Three completed executable flight plans
1. Validated by the online filing platform (RocketRoute/Eurocontrol/Jeppesen/FF)
2. Description of performance calculations and rationale
3. Score of 90% in the online MCQ</t>
  </si>
  <si>
    <t>Very competent description of weather planning, good examples used. Workplace contextualisation was excellent and the core flight components presented compliant with UKCAA and EASA requirements</t>
  </si>
  <si>
    <t>⁦</t>
  </si>
  <si>
    <t>1. Create a flight plan for a complex flight across either an FIR boundary or changing levels/rules
2. Prepare a briefing on the variety of runway conditions/visibility and limitations for a complex flight</t>
  </si>
  <si>
    <r>
      <rPr>
        <b/>
        <sz val="12"/>
        <color rgb="FF00B050"/>
        <rFont val="Calibri"/>
        <scheme val="minor"/>
      </rPr>
      <t xml:space="preserve">1.Single engine aircraft achieved (green)
</t>
    </r>
    <r>
      <rPr>
        <b/>
        <sz val="12"/>
        <color rgb="FFFFC000"/>
        <rFont val="Calibri"/>
        <scheme val="minor"/>
      </rPr>
      <t>2. Complex aircraft yet to be acheived  (amber)</t>
    </r>
  </si>
  <si>
    <t>Able to describe the constraints to planning an intended route:
1. ATC workload and considerations
2. Weather and predicted winds aloft
3. Time of day, noise considerations and runway limitations
4. Instrumentation</t>
  </si>
  <si>
    <t>1. Know how to interact with ATC prior to undertaking the intended flight
2. Know how to use the AIP, NOTAMs etc
3. Know how to use Flight Levels and Navigation Aids</t>
  </si>
  <si>
    <t>Demonstrate the Learning Objectives:
1. Booking out/Filing IFR/Validating FPL/Using filing software
2. Using weather planning software to identify the most suitable Flight Level and Route
3. Build in any NOTAM information that would vary the intended route</t>
  </si>
  <si>
    <r>
      <rPr>
        <b/>
        <sz val="12"/>
        <color rgb="FF00B050"/>
        <rFont val="Calibri"/>
        <scheme val="minor"/>
      </rPr>
      <t xml:space="preserve">1.Single engine aircraft achieved (green)
</t>
    </r>
    <r>
      <rPr>
        <b/>
        <sz val="12"/>
        <color rgb="FFFFC000"/>
        <rFont val="Calibri"/>
        <scheme val="minor"/>
      </rPr>
      <t>2. Complex aircraft yet to be awarded (amber)</t>
    </r>
  </si>
  <si>
    <r>
      <t>K4</t>
    </r>
    <r>
      <rPr>
        <sz val="12"/>
        <color rgb="FF334047"/>
        <rFont val="Calibri"/>
        <scheme val="minor"/>
      </rPr>
      <t>: How to prepare a new flight plan or retrieve an existing flight plan</t>
    </r>
  </si>
  <si>
    <t>Able to describe the process of planning an intended route:
1. Use of waypoints/routes/airways/navaids and reading enroute and instrument charts accurately
2. Recognising the requirements of each element for a given aircraft/loadout
3. Understand the performance limitations and requirements and the requirements of SIDs/STARS and enroute navigation
4. Understands the process of filing/validation and verification</t>
  </si>
  <si>
    <t>By the next Progress Review:
1. Show three examples of completed flight plans for a SEP IFR/MEP IFR and Turbine IFR
2. Describe the process of filing, validating and amending a FPL based on a change of weather and ATC requirement
3. Complete a sample FPL as part of the professional discussion</t>
  </si>
  <si>
    <t>Able to give worked examples of planning an intended route:
1. Use of waypoints/routes/airways/navaids and reading enroute and instrument charts accurately
2. Recognising the requirements of each element for a given aircraft/loadout
3. Understand the performance limitations and requirements and the requirements of SIDs/STARS and enroute navigation
4. Understnad the process of filing/validation and verification</t>
  </si>
  <si>
    <t>1. Prepare routing IFR plans for airline operations
2. Achieve 95% average on practice assesments for Flight Planning and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</si>
</sst>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b/>
      <sz val="12"/>
      <name val="Calibri"/>
      <family val="2"/>
      <scheme val="minor"/>
    </font>
    <font>
      <b/>
      <sz val="12"/>
      <color rgb="FFFF0000"/>
      <name val="Calibri"/>
      <family val="2"/>
      <scheme val="minor"/>
    </font>
    <font>
      <sz val="12"/>
      <name val="Calibri"/>
      <family val="2"/>
      <scheme val="minor"/>
    </font>
    <font>
      <sz val="11"/>
      <color theme="1"/>
      <name val="Arial"/>
      <family val="2"/>
    </font>
    <font>
      <sz val="11"/>
      <name val="Arial"/>
      <family val="2"/>
    </font>
    <font>
      <u/>
      <sz val="11"/>
      <color theme="10"/>
      <name val="Calibri"/>
      <family val="2"/>
      <scheme val="minor"/>
    </font>
    <font>
      <b/>
      <sz val="12"/>
      <color theme="1"/>
      <name val="Calibri"/>
      <family val="2"/>
      <scheme val="minor"/>
    </font>
    <font>
      <b/>
      <sz val="11"/>
      <color theme="1"/>
      <name val="Calibri"/>
      <family val="2"/>
      <scheme val="minor"/>
    </font>
    <font>
      <sz val="12"/>
      <name val="Arial"/>
      <family val="2"/>
    </font>
    <font>
      <b/>
      <sz val="12"/>
      <name val="Arial"/>
      <family val="2"/>
    </font>
    <font>
      <b/>
      <sz val="12"/>
      <color rgb="FFFF0000"/>
      <name val="Arial"/>
      <family val="2"/>
    </font>
    <font>
      <u/>
      <sz val="12"/>
      <color rgb="FF0070C0"/>
      <name val="Arial"/>
      <family val="2"/>
    </font>
    <font>
      <sz val="12"/>
      <color theme="1"/>
      <name val="Arial"/>
      <family val="2"/>
    </font>
    <font>
      <u/>
      <sz val="12"/>
      <color theme="10"/>
      <name val="Arial"/>
      <family val="2"/>
    </font>
    <font>
      <sz val="12"/>
      <color theme="0"/>
      <name val="Calibri"/>
      <family val="2"/>
      <scheme val="minor"/>
    </font>
    <font>
      <sz val="14"/>
      <name val="Arial"/>
      <family val="2"/>
    </font>
    <font>
      <b/>
      <sz val="14"/>
      <name val="Arial"/>
      <family val="2"/>
    </font>
    <font>
      <sz val="12"/>
      <color rgb="FFFF0000"/>
      <name val="Calibri"/>
      <family val="2"/>
      <scheme val="minor"/>
    </font>
    <font>
      <sz val="12"/>
      <color theme="1"/>
      <name val="Calibri"/>
      <family val="2"/>
      <scheme val="minor"/>
    </font>
    <font>
      <sz val="12"/>
      <color rgb="FF000000"/>
      <name val="Segoe UI"/>
      <family val="2"/>
    </font>
    <font>
      <b/>
      <sz val="12"/>
      <color rgb="FF334047"/>
      <name val="Calibri"/>
      <scheme val="minor"/>
    </font>
    <font>
      <sz val="12"/>
      <color rgb="FF334047"/>
      <name val="Calibri"/>
      <scheme val="minor"/>
    </font>
    <font>
      <sz val="12"/>
      <color theme="1"/>
      <name val="Tahoma"/>
      <family val="2"/>
    </font>
    <font>
      <b/>
      <sz val="12"/>
      <color theme="1"/>
      <name val="Calibri"/>
      <scheme val="minor"/>
    </font>
    <font>
      <b/>
      <sz val="12"/>
      <color rgb="FF00B050"/>
      <name val="Calibri"/>
      <scheme val="minor"/>
    </font>
    <font>
      <b/>
      <sz val="12"/>
      <color rgb="FFFFC000"/>
      <name val="Calibri"/>
      <scheme val="minor"/>
    </font>
  </fonts>
  <fills count="8">
    <fill>
      <patternFill patternType="none"/>
    </fill>
    <fill>
      <patternFill patternType="gray125"/>
    </fill>
    <fill>
      <patternFill patternType="lightTrellis">
        <bgColor theme="6" tint="0.39994506668294322"/>
      </patternFill>
    </fill>
    <fill>
      <patternFill patternType="solid">
        <fgColor theme="2"/>
        <bgColor indexed="64"/>
      </patternFill>
    </fill>
    <fill>
      <patternFill patternType="solid">
        <fgColor rgb="FFFFFFFF"/>
        <bgColor indexed="64"/>
      </patternFill>
    </fill>
    <fill>
      <patternFill patternType="solid">
        <fgColor rgb="FF0066FF"/>
        <bgColor indexed="64"/>
      </patternFill>
    </fill>
    <fill>
      <patternFill patternType="solid">
        <fgColor theme="0"/>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20">
    <xf numFmtId="0" fontId="0" fillId="0" borderId="0" xfId="0"/>
    <xf numFmtId="0" fontId="1" fillId="0" borderId="0" xfId="0" applyFont="1" applyAlignment="1" applyProtection="1">
      <alignment vertical="top"/>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protection locked="0"/>
    </xf>
    <xf numFmtId="0" fontId="1" fillId="2" borderId="0" xfId="0" applyFont="1" applyFill="1" applyAlignment="1" applyProtection="1">
      <alignment vertical="top"/>
      <protection locked="0"/>
    </xf>
    <xf numFmtId="0" fontId="1" fillId="2" borderId="0" xfId="0" applyFont="1" applyFill="1" applyAlignment="1" applyProtection="1">
      <alignment vertical="top" wrapText="1"/>
      <protection locked="0"/>
    </xf>
    <xf numFmtId="0" fontId="1" fillId="2" borderId="0" xfId="0" applyFont="1" applyFill="1" applyAlignment="1" applyProtection="1">
      <alignment horizontal="left" vertical="top"/>
      <protection locked="0"/>
    </xf>
    <xf numFmtId="0" fontId="1" fillId="0" borderId="0" xfId="0" applyFont="1" applyProtection="1">
      <protection locked="0"/>
    </xf>
    <xf numFmtId="0" fontId="1" fillId="3" borderId="0" xfId="0" applyFont="1" applyFill="1" applyAlignment="1" applyProtection="1">
      <alignment vertical="top"/>
      <protection locked="0"/>
    </xf>
    <xf numFmtId="0" fontId="1" fillId="0" borderId="0" xfId="0" applyFont="1" applyAlignment="1" applyProtection="1">
      <alignment horizontal="left" vertical="top" wrapText="1"/>
      <protection locked="0"/>
    </xf>
    <xf numFmtId="0" fontId="3" fillId="3" borderId="0" xfId="0" applyFont="1" applyFill="1" applyAlignment="1" applyProtection="1">
      <alignment vertical="top"/>
      <protection locked="0"/>
    </xf>
    <xf numFmtId="0" fontId="3" fillId="3" borderId="0" xfId="0" applyFont="1" applyFill="1" applyAlignment="1" applyProtection="1">
      <alignment vertical="top" wrapText="1"/>
      <protection locked="0"/>
    </xf>
    <xf numFmtId="0" fontId="3" fillId="3" borderId="0" xfId="0" applyFont="1" applyFill="1" applyAlignment="1" applyProtection="1">
      <alignment horizontal="left" vertical="top"/>
      <protection locked="0"/>
    </xf>
    <xf numFmtId="0" fontId="3" fillId="0" borderId="0" xfId="0" applyFont="1" applyAlignment="1" applyProtection="1">
      <alignment vertical="top"/>
      <protection locked="0"/>
    </xf>
    <xf numFmtId="0" fontId="1" fillId="3" borderId="0" xfId="0" applyFont="1" applyFill="1" applyAlignment="1" applyProtection="1">
      <alignment vertical="top" wrapText="1"/>
      <protection locked="0"/>
    </xf>
    <xf numFmtId="0" fontId="1" fillId="0" borderId="0" xfId="0" quotePrefix="1" applyFont="1" applyAlignment="1" applyProtection="1">
      <alignment vertical="top"/>
      <protection locked="0"/>
    </xf>
    <xf numFmtId="0" fontId="2" fillId="0" borderId="2" xfId="0" applyFont="1" applyBorder="1" applyAlignment="1" applyProtection="1">
      <alignment vertical="top"/>
      <protection locked="0"/>
    </xf>
    <xf numFmtId="0" fontId="2" fillId="0" borderId="2" xfId="0" applyFont="1" applyBorder="1" applyAlignment="1" applyProtection="1">
      <alignment vertical="top" wrapText="1"/>
      <protection locked="0"/>
    </xf>
    <xf numFmtId="0" fontId="2" fillId="0" borderId="2" xfId="0" applyFont="1" applyBorder="1" applyAlignment="1" applyProtection="1">
      <alignment horizontal="left" vertical="top"/>
      <protection locked="0"/>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top"/>
      <protection locked="0"/>
    </xf>
    <xf numFmtId="0" fontId="3" fillId="3" borderId="0" xfId="0" applyFont="1" applyFill="1" applyAlignment="1" applyProtection="1">
      <alignment horizontal="left"/>
      <protection locked="0"/>
    </xf>
    <xf numFmtId="0" fontId="5" fillId="0" borderId="4" xfId="0" quotePrefix="1" applyFont="1" applyBorder="1" applyAlignment="1" applyProtection="1">
      <alignment vertical="top"/>
      <protection locked="0"/>
    </xf>
    <xf numFmtId="0" fontId="5" fillId="0" borderId="4" xfId="0" applyFont="1" applyBorder="1" applyAlignment="1" applyProtection="1">
      <alignment vertical="top"/>
      <protection locked="0"/>
    </xf>
    <xf numFmtId="0" fontId="5"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protection locked="0"/>
    </xf>
    <xf numFmtId="1" fontId="5" fillId="0" borderId="4" xfId="0" applyNumberFormat="1" applyFont="1" applyBorder="1" applyAlignment="1" applyProtection="1">
      <alignment horizontal="left" vertical="top"/>
      <protection locked="0"/>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0" fillId="0" borderId="0" xfId="0" applyAlignment="1">
      <alignment wrapText="1"/>
    </xf>
    <xf numFmtId="0" fontId="5" fillId="0" borderId="1"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8" fillId="0" borderId="0" xfId="0" applyFont="1" applyAlignment="1">
      <alignment wrapText="1"/>
    </xf>
    <xf numFmtId="0" fontId="9" fillId="0" borderId="0" xfId="0" applyFont="1" applyAlignment="1">
      <alignment vertical="top"/>
    </xf>
    <xf numFmtId="0" fontId="9" fillId="0" borderId="0" xfId="0" applyFont="1" applyAlignment="1">
      <alignment horizontal="left" vertical="top"/>
    </xf>
    <xf numFmtId="0" fontId="9" fillId="0" borderId="0" xfId="0" applyFont="1"/>
    <xf numFmtId="0" fontId="9" fillId="0" borderId="0" xfId="0" applyFont="1" applyAlignment="1">
      <alignment wrapText="1"/>
    </xf>
    <xf numFmtId="0" fontId="0" fillId="6" borderId="0" xfId="0" applyFill="1" applyAlignment="1">
      <alignment wrapText="1"/>
    </xf>
    <xf numFmtId="0" fontId="5"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top" wrapText="1"/>
      <protection locked="0"/>
    </xf>
    <xf numFmtId="0" fontId="12" fillId="0" borderId="0" xfId="0" applyFont="1"/>
    <xf numFmtId="0" fontId="1" fillId="0" borderId="0" xfId="0" applyFont="1" applyAlignment="1" applyProtection="1">
      <alignment horizontal="left" vertical="top" wrapText="1"/>
      <protection locked="0"/>
    </xf>
    <xf numFmtId="0" fontId="1" fillId="0" borderId="0" xfId="0" applyFont="1" applyAlignment="1" applyProtection="1">
      <alignment vertical="top"/>
      <protection locked="0"/>
    </xf>
    <xf numFmtId="0" fontId="5"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11" fillId="7" borderId="1" xfId="0" applyFont="1" applyFill="1" applyBorder="1" applyAlignment="1">
      <alignment horizontal="center" wrapText="1"/>
    </xf>
    <xf numFmtId="0" fontId="11" fillId="7" borderId="3" xfId="0" applyFont="1" applyFill="1" applyBorder="1" applyAlignment="1">
      <alignment horizont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5" borderId="0" xfId="0" applyFont="1" applyFill="1" applyAlignment="1">
      <alignment vertical="top"/>
    </xf>
    <xf numFmtId="0" fontId="13" fillId="5" borderId="0" xfId="0" applyFont="1" applyFill="1" applyAlignment="1">
      <alignment vertical="top" wrapText="1"/>
    </xf>
    <xf numFmtId="0" fontId="13" fillId="5" borderId="0" xfId="0" applyFont="1" applyFill="1" applyAlignment="1">
      <alignment horizontal="left" vertical="top"/>
    </xf>
    <xf numFmtId="0" fontId="13" fillId="0" borderId="0" xfId="0" applyFont="1" applyAlignment="1">
      <alignment vertical="top"/>
    </xf>
    <xf numFmtId="0" fontId="13" fillId="6" borderId="0" xfId="0" applyFont="1" applyFill="1" applyAlignment="1">
      <alignment vertical="top"/>
    </xf>
    <xf numFmtId="0" fontId="14" fillId="6" borderId="0" xfId="0" applyFont="1" applyFill="1" applyAlignment="1">
      <alignment vertical="top"/>
    </xf>
    <xf numFmtId="0" fontId="13" fillId="5" borderId="0" xfId="0" applyFont="1" applyFill="1"/>
    <xf numFmtId="0" fontId="13" fillId="6" borderId="0" xfId="0" applyFont="1" applyFill="1"/>
    <xf numFmtId="0" fontId="13" fillId="5" borderId="0" xfId="0" applyFont="1" applyFill="1" applyAlignment="1">
      <alignment wrapText="1"/>
    </xf>
    <xf numFmtId="0" fontId="13" fillId="0" borderId="0" xfId="0" applyFont="1"/>
    <xf numFmtId="0" fontId="13" fillId="0" borderId="0" xfId="0" applyFont="1" applyAlignment="1">
      <alignment wrapText="1"/>
    </xf>
    <xf numFmtId="0" fontId="14" fillId="0" borderId="0" xfId="0" applyFont="1" applyAlignment="1">
      <alignment vertical="top"/>
    </xf>
    <xf numFmtId="0" fontId="14" fillId="0" borderId="0" xfId="0" applyFont="1" applyAlignment="1">
      <alignment vertical="top" wrapText="1"/>
    </xf>
    <xf numFmtId="0" fontId="15" fillId="0" borderId="0" xfId="0" applyFont="1"/>
    <xf numFmtId="0" fontId="16" fillId="6" borderId="0" xfId="1" quotePrefix="1" applyFont="1" applyFill="1" applyBorder="1" applyAlignment="1">
      <alignment wrapText="1"/>
    </xf>
    <xf numFmtId="0" fontId="17" fillId="6" borderId="0" xfId="0" applyFont="1" applyFill="1" applyAlignment="1">
      <alignment wrapText="1"/>
    </xf>
    <xf numFmtId="0" fontId="16" fillId="6" borderId="0" xfId="1" applyFont="1" applyFill="1" applyBorder="1" applyAlignment="1">
      <alignment wrapText="1"/>
    </xf>
    <xf numFmtId="0" fontId="18" fillId="6" borderId="0" xfId="1" quotePrefix="1" applyFont="1" applyFill="1" applyBorder="1" applyAlignment="1">
      <alignment wrapText="1"/>
    </xf>
    <xf numFmtId="0" fontId="19" fillId="5" borderId="0" xfId="0" applyFont="1" applyFill="1"/>
    <xf numFmtId="0" fontId="20" fillId="5" borderId="0" xfId="0" applyFont="1" applyFill="1" applyAlignment="1">
      <alignment vertical="top"/>
    </xf>
    <xf numFmtId="0" fontId="20" fillId="6" borderId="0" xfId="0" applyFont="1" applyFill="1" applyAlignment="1">
      <alignment vertical="top"/>
    </xf>
    <xf numFmtId="0" fontId="21" fillId="6" borderId="0" xfId="0" applyFont="1" applyFill="1" applyAlignment="1">
      <alignment vertical="top"/>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horizontal="left" vertical="top"/>
      <protection locked="0"/>
    </xf>
    <xf numFmtId="0" fontId="17" fillId="0" borderId="0" xfId="0" applyFont="1" applyAlignment="1" applyProtection="1">
      <alignment vertical="top"/>
      <protection locked="0"/>
    </xf>
    <xf numFmtId="0" fontId="7" fillId="2" borderId="0" xfId="0" applyFont="1" applyFill="1" applyAlignment="1" applyProtection="1">
      <alignment vertical="top"/>
      <protection locked="0"/>
    </xf>
    <xf numFmtId="0" fontId="7" fillId="2" borderId="0" xfId="0" applyFont="1" applyFill="1" applyAlignment="1" applyProtection="1">
      <alignment vertical="top" wrapText="1"/>
      <protection locked="0"/>
    </xf>
    <xf numFmtId="0" fontId="7" fillId="2" borderId="0" xfId="0" applyFont="1" applyFill="1" applyAlignment="1" applyProtection="1">
      <alignment horizontal="left" vertical="top"/>
      <protection locked="0"/>
    </xf>
    <xf numFmtId="0" fontId="7" fillId="0" borderId="0" xfId="0" applyFont="1" applyProtection="1">
      <protection locked="0"/>
    </xf>
    <xf numFmtId="0" fontId="5" fillId="3" borderId="0" xfId="0" applyFont="1" applyFill="1" applyAlignment="1" applyProtection="1">
      <alignment vertical="top"/>
      <protection locked="0"/>
    </xf>
    <xf numFmtId="0" fontId="7" fillId="3" borderId="0" xfId="0" applyFont="1" applyFill="1" applyAlignment="1" applyProtection="1">
      <alignment vertical="top"/>
      <protection locked="0"/>
    </xf>
    <xf numFmtId="0" fontId="5" fillId="3" borderId="0" xfId="0" applyFont="1" applyFill="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 xfId="0" applyFont="1" applyBorder="1" applyAlignment="1" applyProtection="1">
      <alignment horizontal="left" vertical="top"/>
      <protection locked="0"/>
    </xf>
    <xf numFmtId="1" fontId="7" fillId="0" borderId="1" xfId="0" applyNumberFormat="1" applyFont="1" applyBorder="1" applyAlignment="1" applyProtection="1">
      <alignment horizontal="left" vertical="top"/>
      <protection locked="0"/>
    </xf>
    <xf numFmtId="1" fontId="7" fillId="0" borderId="0" xfId="0" applyNumberFormat="1" applyFont="1" applyAlignment="1" applyProtection="1">
      <alignment vertical="top"/>
      <protection locked="0"/>
    </xf>
    <xf numFmtId="14" fontId="7" fillId="0" borderId="0" xfId="0" applyNumberFormat="1" applyFont="1" applyAlignment="1" applyProtection="1">
      <alignment vertical="top"/>
      <protection locked="0"/>
    </xf>
    <xf numFmtId="0" fontId="7" fillId="0" borderId="0" xfId="0" applyFont="1" applyAlignment="1" applyProtection="1">
      <alignment horizontal="left" vertical="top" wrapText="1"/>
      <protection locked="0"/>
    </xf>
    <xf numFmtId="164" fontId="7" fillId="0" borderId="1" xfId="0" applyNumberFormat="1" applyFont="1" applyBorder="1" applyAlignment="1" applyProtection="1">
      <alignment horizontal="left" vertical="top"/>
      <protection locked="0"/>
    </xf>
    <xf numFmtId="1" fontId="7" fillId="0" borderId="1" xfId="0" applyNumberFormat="1" applyFont="1" applyBorder="1" applyAlignment="1">
      <alignment horizontal="left" vertical="top"/>
    </xf>
    <xf numFmtId="0" fontId="22"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0" fontId="23" fillId="0" borderId="0" xfId="0" applyFont="1" applyAlignment="1">
      <alignment vertical="top"/>
    </xf>
    <xf numFmtId="0" fontId="23" fillId="0" borderId="6" xfId="0" applyFont="1" applyBorder="1" applyAlignment="1">
      <alignment vertical="top"/>
    </xf>
    <xf numFmtId="0" fontId="24" fillId="0" borderId="0" xfId="0" applyFont="1"/>
    <xf numFmtId="0" fontId="13"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3" borderId="0" xfId="0" applyFont="1" applyFill="1" applyAlignment="1" applyProtection="1">
      <alignment vertical="top" wrapText="1"/>
      <protection locked="0"/>
    </xf>
    <xf numFmtId="0" fontId="5" fillId="3" borderId="0" xfId="0" applyFont="1" applyFill="1" applyAlignment="1" applyProtection="1">
      <alignment horizontal="left" vertical="top"/>
      <protection locked="0"/>
    </xf>
    <xf numFmtId="0" fontId="7" fillId="3" borderId="0" xfId="0" applyFont="1" applyFill="1" applyAlignment="1" applyProtection="1">
      <alignment vertical="top" wrapText="1"/>
      <protection locked="0"/>
    </xf>
    <xf numFmtId="0" fontId="4" fillId="0" borderId="0" xfId="0" applyFont="1" applyAlignment="1" applyProtection="1">
      <alignment vertical="top"/>
      <protection locked="0"/>
    </xf>
    <xf numFmtId="0" fontId="11" fillId="0" borderId="0" xfId="0" applyFont="1"/>
    <xf numFmtId="0" fontId="23" fillId="0" borderId="0" xfId="0" applyFont="1"/>
    <xf numFmtId="0" fontId="25" fillId="0" borderId="1" xfId="0" applyFont="1" applyBorder="1" applyAlignment="1">
      <alignment vertical="top" wrapText="1"/>
    </xf>
    <xf numFmtId="0" fontId="25" fillId="4" borderId="1" xfId="0" applyFont="1" applyFill="1" applyBorder="1" applyAlignment="1">
      <alignment vertical="top" wrapText="1"/>
    </xf>
    <xf numFmtId="0" fontId="23" fillId="4" borderId="1" xfId="0" applyFont="1" applyFill="1" applyBorder="1" applyAlignment="1">
      <alignment vertical="top" wrapText="1"/>
    </xf>
    <xf numFmtId="0" fontId="23" fillId="0" borderId="1" xfId="0" applyFont="1" applyBorder="1" applyAlignment="1">
      <alignment vertical="top" wrapText="1"/>
    </xf>
    <xf numFmtId="0" fontId="27" fillId="0" borderId="1" xfId="0" applyFont="1" applyBorder="1" applyAlignment="1">
      <alignment vertical="top" wrapText="1"/>
    </xf>
    <xf numFmtId="0" fontId="28" fillId="6" borderId="1" xfId="0" applyFont="1" applyFill="1" applyBorder="1" applyAlignment="1">
      <alignment vertical="top" wrapText="1"/>
    </xf>
    <xf numFmtId="0" fontId="25" fillId="0" borderId="1" xfId="0" applyFont="1" applyBorder="1" applyAlignment="1">
      <alignment horizontal="left" vertical="top" wrapText="1"/>
    </xf>
    <xf numFmtId="0" fontId="25" fillId="4" borderId="1" xfId="0" applyFont="1" applyFill="1" applyBorder="1" applyAlignment="1">
      <alignment horizontal="left" vertical="top" wrapText="1"/>
    </xf>
    <xf numFmtId="0" fontId="23" fillId="0" borderId="1" xfId="0" applyFont="1" applyBorder="1" applyAlignment="1">
      <alignment wrapText="1"/>
    </xf>
    <xf numFmtId="0" fontId="23" fillId="6" borderId="1" xfId="0" applyFont="1" applyFill="1" applyBorder="1" applyAlignment="1">
      <alignment wrapText="1"/>
    </xf>
    <xf numFmtId="0" fontId="23" fillId="0" borderId="0" xfId="0" applyFont="1" applyAlignment="1">
      <alignment wrapText="1"/>
    </xf>
    <xf numFmtId="0" fontId="23" fillId="6" borderId="0" xfId="0" applyFont="1" applyFill="1" applyAlignment="1">
      <alignment wrapText="1"/>
    </xf>
  </cellXfs>
  <cellStyles count="2">
    <cellStyle name="Hyperlink" xfId="1" builtinId="8"/>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3115831</xdr:colOff>
      <xdr:row>0</xdr:row>
      <xdr:rowOff>174625</xdr:rowOff>
    </xdr:from>
    <xdr:to>
      <xdr:col>6</xdr:col>
      <xdr:colOff>5066538</xdr:colOff>
      <xdr:row>5</xdr:row>
      <xdr:rowOff>38100</xdr:rowOff>
    </xdr:to>
    <xdr:pic>
      <xdr:nvPicPr>
        <xdr:cNvPr id="2" name="Picture 1">
          <a:extLst>
            <a:ext uri="{FF2B5EF4-FFF2-40B4-BE49-F238E27FC236}">
              <a16:creationId xmlns:a16="http://schemas.microsoft.com/office/drawing/2014/main" id="{DCE5710E-3C29-4D60-9C94-373913B98B1A}"/>
            </a:ext>
          </a:extLst>
        </xdr:cNvPr>
        <xdr:cNvPicPr>
          <a:picLocks noChangeAspect="1"/>
        </xdr:cNvPicPr>
      </xdr:nvPicPr>
      <xdr:blipFill>
        <a:blip xmlns:r="http://schemas.openxmlformats.org/officeDocument/2006/relationships" r:embed="rId1"/>
        <a:stretch>
          <a:fillRect/>
        </a:stretch>
      </xdr:blipFill>
      <xdr:spPr>
        <a:xfrm>
          <a:off x="9773806" y="174625"/>
          <a:ext cx="1947532" cy="1082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361632</xdr:colOff>
      <xdr:row>4</xdr:row>
      <xdr:rowOff>139065</xdr:rowOff>
    </xdr:to>
    <xdr:pic>
      <xdr:nvPicPr>
        <xdr:cNvPr id="5" name="Picture 4" descr="Department for Education logo">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
          <a:ext cx="1652270" cy="866140"/>
        </a:xfrm>
        <a:prstGeom prst="rect">
          <a:avLst/>
        </a:prstGeom>
        <a:noFill/>
        <a:ln>
          <a:noFill/>
        </a:ln>
      </xdr:spPr>
    </xdr:pic>
    <xdr:clientData/>
  </xdr:twoCellAnchor>
  <xdr:twoCellAnchor editAs="oneCell">
    <xdr:from>
      <xdr:col>9</xdr:col>
      <xdr:colOff>1257300</xdr:colOff>
      <xdr:row>0</xdr:row>
      <xdr:rowOff>133350</xdr:rowOff>
    </xdr:from>
    <xdr:to>
      <xdr:col>11</xdr:col>
      <xdr:colOff>1222916</xdr:colOff>
      <xdr:row>5</xdr:row>
      <xdr:rowOff>42501</xdr:rowOff>
    </xdr:to>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82375" y="133350"/>
          <a:ext cx="2771606" cy="95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161924</xdr:colOff>
      <xdr:row>0</xdr:row>
      <xdr:rowOff>123825</xdr:rowOff>
    </xdr:from>
    <xdr:to>
      <xdr:col>1</xdr:col>
      <xdr:colOff>1143663</xdr:colOff>
      <xdr:row>8</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61924" y="123825"/>
          <a:ext cx="2700271" cy="1409700"/>
        </a:xfrm>
        <a:prstGeom prst="rect">
          <a:avLst/>
        </a:prstGeom>
      </xdr:spPr>
    </xdr:pic>
    <xdr:clientData/>
  </xdr:twoCellAnchor>
  <xdr:twoCellAnchor editAs="oneCell">
    <xdr:from>
      <xdr:col>8</xdr:col>
      <xdr:colOff>342900</xdr:colOff>
      <xdr:row>1</xdr:row>
      <xdr:rowOff>171450</xdr:rowOff>
    </xdr:from>
    <xdr:to>
      <xdr:col>9</xdr:col>
      <xdr:colOff>1406402</xdr:colOff>
      <xdr:row>6</xdr:row>
      <xdr:rowOff>170008</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4610100" y="361950"/>
          <a:ext cx="2773920" cy="9510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2B7C-5453-4CB9-BC14-A984B34E4C90}">
  <sheetPr>
    <pageSetUpPr fitToPage="1"/>
  </sheetPr>
  <dimension ref="A1:J24"/>
  <sheetViews>
    <sheetView showGridLines="0" zoomScale="145" zoomScaleNormal="145" workbookViewId="0">
      <selection activeCell="M15" sqref="M15"/>
    </sheetView>
  </sheetViews>
  <sheetFormatPr defaultColWidth="9" defaultRowHeight="14.1"/>
  <cols>
    <col min="1" max="1" width="3.140625" style="39" customWidth="1"/>
    <col min="2" max="2" width="16" style="37" customWidth="1"/>
    <col min="3" max="3" width="13.42578125" style="37" customWidth="1"/>
    <col min="4" max="4" width="13.42578125" style="39" customWidth="1"/>
    <col min="5" max="5" width="17" style="39" customWidth="1"/>
    <col min="6" max="6" width="36.7109375" style="39" customWidth="1"/>
    <col min="7" max="7" width="78.5703125" style="40" customWidth="1"/>
    <col min="8" max="8" width="3.7109375" style="39" customWidth="1"/>
    <col min="9" max="12" width="13.42578125" style="39" customWidth="1"/>
    <col min="13" max="16384" width="9" style="39"/>
  </cols>
  <sheetData>
    <row r="1" spans="1:10" s="37" customFormat="1" ht="18">
      <c r="A1" s="54"/>
      <c r="B1" s="73"/>
      <c r="C1" s="73"/>
      <c r="D1" s="73"/>
      <c r="E1" s="73"/>
      <c r="F1" s="73"/>
      <c r="G1" s="55"/>
      <c r="H1" s="56"/>
      <c r="I1" s="57"/>
      <c r="J1" s="38"/>
    </row>
    <row r="2" spans="1:10" s="37" customFormat="1" ht="18">
      <c r="A2" s="54"/>
      <c r="B2" s="74"/>
      <c r="C2" s="74"/>
      <c r="D2" s="74"/>
      <c r="E2" s="74"/>
      <c r="F2" s="74"/>
      <c r="G2" s="54"/>
      <c r="H2" s="56"/>
      <c r="I2" s="57"/>
      <c r="J2" s="38"/>
    </row>
    <row r="3" spans="1:10" s="37" customFormat="1" ht="18">
      <c r="A3" s="54"/>
      <c r="B3" s="75" t="s">
        <v>0</v>
      </c>
      <c r="C3" s="74"/>
      <c r="D3" s="74"/>
      <c r="E3" s="74"/>
      <c r="F3" s="74"/>
      <c r="G3" s="54"/>
      <c r="H3" s="56"/>
      <c r="I3" s="57"/>
      <c r="J3" s="38"/>
    </row>
    <row r="4" spans="1:10" s="37" customFormat="1" ht="18">
      <c r="A4" s="54"/>
      <c r="B4" s="74"/>
      <c r="C4" s="74"/>
      <c r="D4" s="74"/>
      <c r="E4" s="74"/>
      <c r="F4" s="74"/>
      <c r="G4" s="54"/>
      <c r="H4" s="56"/>
      <c r="I4" s="57"/>
      <c r="J4" s="38"/>
    </row>
    <row r="5" spans="1:10" s="37" customFormat="1" ht="18">
      <c r="A5" s="54"/>
      <c r="B5" s="73"/>
      <c r="C5" s="73"/>
      <c r="D5" s="73"/>
      <c r="E5" s="73"/>
      <c r="F5" s="73"/>
      <c r="G5" s="55"/>
      <c r="H5" s="56"/>
      <c r="I5" s="57"/>
      <c r="J5" s="38"/>
    </row>
    <row r="6" spans="1:10" s="37" customFormat="1" ht="18">
      <c r="A6" s="54"/>
      <c r="B6" s="75" t="s">
        <v>1</v>
      </c>
      <c r="C6" s="74"/>
      <c r="D6" s="74"/>
      <c r="E6" s="74"/>
      <c r="F6" s="74"/>
      <c r="G6" s="55"/>
      <c r="H6" s="56"/>
      <c r="I6" s="57"/>
      <c r="J6" s="38"/>
    </row>
    <row r="7" spans="1:10" ht="15">
      <c r="A7" s="60"/>
      <c r="B7" s="58"/>
      <c r="C7" s="58"/>
      <c r="D7" s="61"/>
      <c r="E7" s="61"/>
      <c r="F7" s="61"/>
      <c r="G7" s="62"/>
      <c r="H7" s="60"/>
      <c r="I7" s="63"/>
    </row>
    <row r="8" spans="1:10" ht="15">
      <c r="A8" s="60"/>
      <c r="B8" s="60"/>
      <c r="C8" s="60"/>
      <c r="D8" s="60"/>
      <c r="E8" s="60"/>
      <c r="F8" s="60"/>
      <c r="G8" s="60"/>
      <c r="H8" s="60"/>
      <c r="I8" s="63"/>
    </row>
    <row r="9" spans="1:10" ht="15">
      <c r="A9" s="60"/>
      <c r="B9" s="57"/>
      <c r="C9" s="57"/>
      <c r="D9" s="63"/>
      <c r="E9" s="63"/>
      <c r="F9" s="63"/>
      <c r="G9" s="64"/>
      <c r="H9" s="60"/>
      <c r="I9" s="63"/>
    </row>
    <row r="10" spans="1:10" ht="23.25" customHeight="1">
      <c r="A10" s="60"/>
      <c r="B10" s="65" t="s">
        <v>2</v>
      </c>
      <c r="C10" s="66"/>
      <c r="D10" s="66"/>
      <c r="E10" s="66"/>
      <c r="F10" s="66"/>
      <c r="G10" s="66"/>
      <c r="H10" s="60"/>
      <c r="I10" s="67"/>
    </row>
    <row r="11" spans="1:10" ht="23.25" customHeight="1">
      <c r="A11" s="60"/>
      <c r="B11" s="57" t="s">
        <v>3</v>
      </c>
      <c r="C11" s="66"/>
      <c r="D11" s="66"/>
      <c r="E11" s="66"/>
      <c r="F11" s="66"/>
      <c r="G11" s="66"/>
      <c r="H11" s="60"/>
      <c r="I11" s="67"/>
    </row>
    <row r="12" spans="1:10" ht="23.25" customHeight="1">
      <c r="A12" s="60"/>
      <c r="B12" s="58" t="s">
        <v>4</v>
      </c>
      <c r="C12" s="58"/>
      <c r="D12" s="61"/>
      <c r="E12" s="61"/>
      <c r="F12" s="61"/>
      <c r="G12" s="68"/>
      <c r="H12" s="60"/>
      <c r="I12" s="63"/>
    </row>
    <row r="13" spans="1:10" ht="23.25" customHeight="1">
      <c r="A13" s="60"/>
      <c r="B13" s="58"/>
      <c r="C13" s="69"/>
      <c r="D13" s="69"/>
      <c r="E13" s="69"/>
      <c r="F13" s="69"/>
      <c r="G13" s="69"/>
      <c r="H13" s="60"/>
      <c r="I13" s="63"/>
    </row>
    <row r="14" spans="1:10" ht="23.25" customHeight="1">
      <c r="A14" s="60"/>
      <c r="B14" s="59" t="s">
        <v>5</v>
      </c>
      <c r="C14" s="69"/>
      <c r="D14" s="69"/>
      <c r="E14" s="69"/>
      <c r="F14" s="69"/>
      <c r="G14" s="69"/>
      <c r="H14" s="60"/>
      <c r="I14" s="63"/>
    </row>
    <row r="15" spans="1:10" ht="23.25" customHeight="1">
      <c r="A15" s="60"/>
      <c r="B15" s="58" t="s">
        <v>6</v>
      </c>
      <c r="C15" s="58"/>
      <c r="D15" s="61"/>
      <c r="E15" s="61"/>
      <c r="F15" s="61"/>
      <c r="G15" s="70"/>
      <c r="H15" s="60"/>
      <c r="I15" s="63"/>
    </row>
    <row r="16" spans="1:10" ht="23.25" customHeight="1">
      <c r="A16" s="60"/>
      <c r="B16" s="58"/>
      <c r="C16" s="58"/>
      <c r="D16" s="61"/>
      <c r="E16" s="61"/>
      <c r="F16" s="61"/>
      <c r="G16" s="70"/>
      <c r="H16" s="60"/>
      <c r="I16" s="63"/>
    </row>
    <row r="17" spans="1:9" ht="23.25" customHeight="1">
      <c r="A17" s="60"/>
      <c r="B17" s="58" t="s">
        <v>7</v>
      </c>
      <c r="C17" s="69"/>
      <c r="D17" s="69"/>
      <c r="E17" s="69"/>
      <c r="F17" s="69"/>
      <c r="G17" s="69"/>
      <c r="H17" s="60"/>
      <c r="I17" s="63"/>
    </row>
    <row r="18" spans="1:9" ht="23.25" customHeight="1">
      <c r="A18" s="60"/>
      <c r="B18" s="58" t="s">
        <v>8</v>
      </c>
      <c r="C18" s="69"/>
      <c r="D18" s="69"/>
      <c r="E18" s="69"/>
      <c r="F18" s="69"/>
      <c r="G18" s="69"/>
      <c r="H18" s="60"/>
      <c r="I18" s="63"/>
    </row>
    <row r="19" spans="1:9" ht="23.25" customHeight="1">
      <c r="A19" s="60"/>
      <c r="B19" s="58"/>
      <c r="C19" s="69"/>
      <c r="D19" s="69"/>
      <c r="E19" s="69"/>
      <c r="F19" s="69"/>
      <c r="G19" s="69"/>
      <c r="H19" s="60"/>
      <c r="I19" s="63"/>
    </row>
    <row r="20" spans="1:9" ht="23.25" customHeight="1">
      <c r="A20" s="60"/>
      <c r="B20" s="58" t="s">
        <v>9</v>
      </c>
      <c r="C20" s="58"/>
      <c r="D20" s="61"/>
      <c r="E20" s="61"/>
      <c r="F20" s="61"/>
      <c r="G20" s="71"/>
      <c r="H20" s="60"/>
      <c r="I20" s="63"/>
    </row>
    <row r="21" spans="1:9" ht="15">
      <c r="A21" s="60"/>
      <c r="B21" s="57"/>
      <c r="C21" s="69"/>
      <c r="D21" s="69"/>
      <c r="E21" s="69"/>
      <c r="F21" s="69"/>
      <c r="G21" s="69"/>
      <c r="H21" s="60"/>
      <c r="I21" s="63"/>
    </row>
    <row r="22" spans="1:9" ht="15.75">
      <c r="A22" s="60"/>
      <c r="B22" s="72"/>
      <c r="C22" s="54"/>
      <c r="D22" s="60"/>
      <c r="E22" s="60"/>
      <c r="F22" s="60"/>
      <c r="G22" s="62"/>
      <c r="H22" s="60"/>
      <c r="I22" s="63"/>
    </row>
    <row r="23" spans="1:9" ht="15">
      <c r="A23" s="63"/>
      <c r="B23" s="57"/>
      <c r="C23" s="57"/>
      <c r="D23" s="63"/>
      <c r="E23" s="63"/>
      <c r="F23" s="63"/>
      <c r="G23" s="64"/>
      <c r="H23" s="63"/>
      <c r="I23" s="63"/>
    </row>
    <row r="24" spans="1:9" ht="15">
      <c r="A24" s="63"/>
      <c r="B24" s="57"/>
      <c r="C24" s="57"/>
      <c r="D24" s="63"/>
      <c r="E24" s="63"/>
      <c r="F24" s="63"/>
      <c r="G24" s="64"/>
      <c r="H24" s="63"/>
      <c r="I24" s="63"/>
    </row>
  </sheetData>
  <pageMargins left="0.43307086614173229" right="0.43307086614173229" top="0.35433070866141736" bottom="0.35433070866141736" header="0.31496062992125984" footer="0.31496062992125984"/>
  <pageSetup paperSize="9" scale="52" fitToHeight="0" orientation="portrait" r:id="rId1"/>
  <headerFooter>
    <oddFooter>&amp;LV1.1 July 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23"/>
  <sheetViews>
    <sheetView zoomScale="85" zoomScaleNormal="85" workbookViewId="0">
      <selection activeCell="C8" sqref="C8"/>
    </sheetView>
  </sheetViews>
  <sheetFormatPr defaultColWidth="9" defaultRowHeight="14.45"/>
  <cols>
    <col min="1" max="1" width="19.42578125" style="1" customWidth="1"/>
    <col min="2" max="6" width="25.140625" style="1" customWidth="1"/>
    <col min="7" max="8" width="25.140625" style="2" customWidth="1"/>
    <col min="9" max="9" width="25.140625" style="1" customWidth="1"/>
    <col min="10" max="10" width="25.140625" style="3" customWidth="1"/>
    <col min="11" max="11" width="17" style="3" customWidth="1"/>
    <col min="12" max="12" width="19.85546875" style="1" customWidth="1"/>
    <col min="13" max="13" width="9" style="1" customWidth="1"/>
    <col min="14" max="16384" width="9" style="1"/>
  </cols>
  <sheetData>
    <row r="1" spans="1:14" ht="15.75">
      <c r="A1" s="76"/>
      <c r="B1" s="76"/>
      <c r="C1" s="76"/>
      <c r="D1" s="76"/>
      <c r="E1" s="76"/>
      <c r="F1" s="76"/>
      <c r="G1" s="77"/>
      <c r="H1" s="77"/>
      <c r="I1" s="76"/>
      <c r="J1" s="78"/>
      <c r="K1" s="78"/>
      <c r="L1" s="76"/>
      <c r="M1" s="76"/>
      <c r="N1" s="76"/>
    </row>
    <row r="2" spans="1:14" ht="15.75">
      <c r="A2" s="76"/>
      <c r="B2" s="76"/>
      <c r="C2" s="76"/>
      <c r="D2" s="76"/>
      <c r="E2" s="76"/>
      <c r="F2" s="76"/>
      <c r="G2" s="77"/>
      <c r="H2" s="77"/>
      <c r="I2" s="76"/>
      <c r="J2" s="78"/>
      <c r="K2" s="78"/>
      <c r="L2" s="76"/>
      <c r="M2" s="76"/>
      <c r="N2" s="76"/>
    </row>
    <row r="3" spans="1:14" ht="15.75">
      <c r="A3" s="76"/>
      <c r="B3" s="76"/>
      <c r="C3" s="76"/>
      <c r="D3" s="76"/>
      <c r="E3" s="76"/>
      <c r="F3" s="76"/>
      <c r="G3" s="77"/>
      <c r="H3" s="77"/>
      <c r="I3" s="76"/>
      <c r="J3" s="78"/>
      <c r="K3" s="78"/>
      <c r="L3" s="76"/>
      <c r="M3" s="76"/>
      <c r="N3" s="76"/>
    </row>
    <row r="4" spans="1:14" ht="15.75">
      <c r="A4" s="76"/>
      <c r="B4" s="76"/>
      <c r="C4" s="76"/>
      <c r="D4" s="76"/>
      <c r="E4" s="76"/>
      <c r="F4" s="76"/>
      <c r="G4" s="77"/>
      <c r="H4" s="77"/>
      <c r="I4" s="76"/>
      <c r="J4" s="78"/>
      <c r="K4" s="78"/>
      <c r="L4" s="76"/>
      <c r="M4" s="76"/>
      <c r="N4" s="76"/>
    </row>
    <row r="5" spans="1:14" ht="15.75">
      <c r="A5" s="76"/>
      <c r="B5" s="76"/>
      <c r="C5" s="76"/>
      <c r="D5" s="76"/>
      <c r="E5" s="76"/>
      <c r="F5" s="76"/>
      <c r="G5" s="77"/>
      <c r="H5" s="77"/>
      <c r="I5" s="76"/>
      <c r="J5" s="78"/>
      <c r="K5" s="78"/>
      <c r="L5" s="76"/>
      <c r="M5" s="76"/>
      <c r="N5" s="76"/>
    </row>
    <row r="6" spans="1:14" ht="15.75">
      <c r="A6" s="76"/>
      <c r="B6" s="76"/>
      <c r="C6" s="76"/>
      <c r="D6" s="76"/>
      <c r="E6" s="76"/>
      <c r="F6" s="76"/>
      <c r="G6" s="77"/>
      <c r="H6" s="77"/>
      <c r="I6" s="76"/>
      <c r="J6" s="78"/>
      <c r="K6" s="78"/>
      <c r="L6" s="76"/>
      <c r="M6" s="76"/>
      <c r="N6" s="76"/>
    </row>
    <row r="7" spans="1:14" ht="15.75">
      <c r="A7" s="76"/>
      <c r="B7" s="76"/>
      <c r="C7" s="76"/>
      <c r="D7" s="76"/>
      <c r="E7" s="76"/>
      <c r="F7" s="76"/>
      <c r="G7" s="77"/>
      <c r="H7" s="77"/>
      <c r="I7" s="76"/>
      <c r="J7" s="78"/>
      <c r="K7" s="78"/>
      <c r="L7" s="76"/>
      <c r="M7" s="76"/>
      <c r="N7" s="76"/>
    </row>
    <row r="8" spans="1:14" ht="18.75">
      <c r="A8" s="13" t="s">
        <v>10</v>
      </c>
      <c r="B8" s="105"/>
      <c r="C8" s="76"/>
      <c r="D8" s="76"/>
      <c r="E8" s="76"/>
      <c r="F8" s="76"/>
      <c r="G8" s="77"/>
      <c r="H8" s="77"/>
      <c r="I8" s="76"/>
      <c r="J8" s="78"/>
      <c r="K8" s="78"/>
      <c r="L8" s="76"/>
      <c r="M8" s="76"/>
      <c r="N8" s="76"/>
    </row>
    <row r="9" spans="1:14" ht="15.75">
      <c r="A9" s="76"/>
      <c r="B9" s="76"/>
      <c r="C9" s="76"/>
      <c r="D9" s="76"/>
      <c r="E9" s="76"/>
      <c r="F9" s="79"/>
      <c r="G9" s="77"/>
      <c r="H9" s="77"/>
      <c r="I9" s="76"/>
      <c r="J9" s="78"/>
      <c r="K9" s="78"/>
      <c r="L9" s="76"/>
      <c r="M9" s="76"/>
      <c r="N9" s="76"/>
    </row>
    <row r="10" spans="1:14" s="7" customFormat="1" ht="15.75">
      <c r="A10" s="80"/>
      <c r="B10" s="80"/>
      <c r="C10" s="80"/>
      <c r="D10" s="80"/>
      <c r="E10" s="80"/>
      <c r="F10" s="80"/>
      <c r="G10" s="81"/>
      <c r="H10" s="81"/>
      <c r="I10" s="82"/>
      <c r="J10" s="82"/>
      <c r="K10" s="82"/>
      <c r="L10" s="82"/>
      <c r="M10" s="83"/>
      <c r="N10" s="83"/>
    </row>
    <row r="11" spans="1:14" ht="15.75">
      <c r="A11" s="76"/>
      <c r="B11" s="76"/>
      <c r="C11" s="76"/>
      <c r="D11" s="76"/>
      <c r="E11" s="76"/>
      <c r="F11" s="76"/>
      <c r="G11" s="77"/>
      <c r="H11" s="77"/>
      <c r="I11" s="76"/>
      <c r="J11" s="78"/>
      <c r="K11" s="78"/>
      <c r="L11" s="76"/>
      <c r="M11" s="76"/>
      <c r="N11" s="76"/>
    </row>
    <row r="12" spans="1:14" ht="15.75">
      <c r="A12" s="84" t="s">
        <v>11</v>
      </c>
      <c r="B12" s="85"/>
      <c r="C12" s="85"/>
      <c r="D12" s="85"/>
      <c r="E12" s="76"/>
      <c r="F12" s="76"/>
      <c r="G12" s="86" t="s">
        <v>12</v>
      </c>
      <c r="H12" s="86"/>
      <c r="I12" s="86"/>
      <c r="J12" s="86"/>
      <c r="K12" s="86"/>
      <c r="L12" s="76"/>
      <c r="M12" s="76"/>
      <c r="N12" s="76"/>
    </row>
    <row r="13" spans="1:14" ht="15.75">
      <c r="A13" s="76"/>
      <c r="B13" s="76"/>
      <c r="C13" s="76"/>
      <c r="D13" s="76"/>
      <c r="E13" s="76"/>
      <c r="F13" s="76"/>
      <c r="G13" s="77"/>
      <c r="H13" s="77"/>
      <c r="I13" s="76"/>
      <c r="J13" s="78"/>
      <c r="K13" s="78"/>
      <c r="L13" s="76"/>
      <c r="M13" s="76"/>
      <c r="N13" s="76"/>
    </row>
    <row r="14" spans="1:14" ht="15.75">
      <c r="A14" s="76" t="s">
        <v>13</v>
      </c>
      <c r="B14" s="76"/>
      <c r="C14" s="76"/>
      <c r="D14" s="76"/>
      <c r="E14" s="76" t="s">
        <v>14</v>
      </c>
      <c r="F14" s="76"/>
      <c r="G14" s="87" t="s">
        <v>15</v>
      </c>
      <c r="H14" s="87"/>
      <c r="I14" s="87"/>
      <c r="J14" s="87"/>
      <c r="K14" s="88">
        <v>37</v>
      </c>
      <c r="L14" s="76"/>
      <c r="M14" s="76"/>
      <c r="N14" s="29"/>
    </row>
    <row r="15" spans="1:14" ht="15.75">
      <c r="A15" s="76" t="s">
        <v>16</v>
      </c>
      <c r="B15" s="76"/>
      <c r="C15" s="76"/>
      <c r="D15" s="76"/>
      <c r="E15" s="76" t="s">
        <v>14</v>
      </c>
      <c r="F15" s="76"/>
      <c r="G15" s="87" t="s">
        <v>17</v>
      </c>
      <c r="H15" s="87"/>
      <c r="I15" s="87"/>
      <c r="J15" s="87"/>
      <c r="K15" s="89">
        <v>30</v>
      </c>
      <c r="L15" s="90"/>
      <c r="M15" s="76"/>
      <c r="N15" s="29"/>
    </row>
    <row r="16" spans="1:14" ht="15.75">
      <c r="A16" s="76" t="s">
        <v>18</v>
      </c>
      <c r="B16" s="76"/>
      <c r="C16" s="76"/>
      <c r="D16" s="76"/>
      <c r="E16" s="76" t="s">
        <v>14</v>
      </c>
      <c r="F16" s="76"/>
      <c r="G16" s="87" t="s">
        <v>19</v>
      </c>
      <c r="H16" s="87"/>
      <c r="I16" s="87"/>
      <c r="J16" s="87"/>
      <c r="K16" s="89">
        <v>52</v>
      </c>
      <c r="L16" s="76"/>
      <c r="M16" s="76"/>
      <c r="N16" s="76"/>
    </row>
    <row r="17" spans="1:14" ht="15.75">
      <c r="A17" s="76"/>
      <c r="B17" s="76"/>
      <c r="C17" s="76"/>
      <c r="D17" s="76"/>
      <c r="E17" s="76"/>
      <c r="F17" s="76"/>
      <c r="G17" s="77"/>
      <c r="H17" s="77"/>
      <c r="I17" s="76"/>
      <c r="J17" s="78"/>
      <c r="K17" s="78"/>
      <c r="L17" s="76"/>
      <c r="M17" s="76"/>
      <c r="N17" s="76"/>
    </row>
    <row r="18" spans="1:14" ht="15.75">
      <c r="A18" s="76" t="s">
        <v>20</v>
      </c>
      <c r="B18" s="76"/>
      <c r="C18" s="76"/>
      <c r="D18" s="76"/>
      <c r="E18" s="91">
        <v>45139</v>
      </c>
      <c r="F18" s="76"/>
      <c r="G18" s="78" t="s">
        <v>21</v>
      </c>
      <c r="H18" s="78"/>
      <c r="I18" s="92"/>
      <c r="J18" s="92"/>
      <c r="K18" s="93">
        <f>K16-(K16/1.1207)</f>
        <v>5.6004283037387381</v>
      </c>
      <c r="L18" s="76"/>
      <c r="M18" s="76"/>
      <c r="N18" s="76"/>
    </row>
    <row r="19" spans="1:14" ht="14.25" customHeight="1">
      <c r="A19" s="76" t="s">
        <v>22</v>
      </c>
      <c r="B19" s="76"/>
      <c r="C19" s="76"/>
      <c r="D19" s="76"/>
      <c r="E19" s="91">
        <v>45139</v>
      </c>
      <c r="F19" s="76"/>
      <c r="G19" s="77"/>
      <c r="H19" s="77"/>
      <c r="I19" s="76"/>
      <c r="J19" s="78"/>
      <c r="K19" s="78"/>
      <c r="L19" s="76"/>
      <c r="M19" s="76"/>
      <c r="N19" s="76"/>
    </row>
    <row r="20" spans="1:14" ht="15.75">
      <c r="A20" s="76" t="s">
        <v>23</v>
      </c>
      <c r="B20" s="76"/>
      <c r="C20" s="76"/>
      <c r="D20" s="76"/>
      <c r="E20" s="91">
        <v>45504</v>
      </c>
      <c r="F20" s="76"/>
      <c r="G20" s="87" t="s">
        <v>24</v>
      </c>
      <c r="H20" s="87"/>
      <c r="I20" s="87"/>
      <c r="J20" s="87"/>
      <c r="K20" s="94">
        <f>0.2*(ROUND(K15,0)*(ROUND(K16,0)-(ROUND(K18,1))))</f>
        <v>278.40000000000003</v>
      </c>
      <c r="L20" s="76"/>
      <c r="M20" s="76"/>
      <c r="N20" s="76"/>
    </row>
    <row r="21" spans="1:14" ht="15.75">
      <c r="A21" s="76" t="s">
        <v>25</v>
      </c>
      <c r="B21" s="76"/>
      <c r="C21" s="76"/>
      <c r="D21" s="76"/>
      <c r="E21" s="91">
        <v>45504</v>
      </c>
      <c r="F21" s="76"/>
      <c r="G21" s="87"/>
      <c r="H21" s="87"/>
      <c r="I21" s="87"/>
      <c r="J21" s="87"/>
      <c r="K21" s="95"/>
      <c r="L21" s="76"/>
      <c r="M21" s="76"/>
      <c r="N21" s="76"/>
    </row>
    <row r="22" spans="1:14" ht="17.25">
      <c r="A22" s="76"/>
      <c r="B22" s="76"/>
      <c r="C22" s="76"/>
      <c r="D22" s="76"/>
      <c r="E22" s="76"/>
      <c r="F22" s="76"/>
      <c r="G22" s="96" t="s">
        <v>26</v>
      </c>
      <c r="H22" s="96"/>
      <c r="I22" s="97"/>
      <c r="J22" s="98"/>
      <c r="K22" s="88">
        <f>K87</f>
        <v>282</v>
      </c>
      <c r="L22" s="76"/>
      <c r="M22" s="76"/>
      <c r="N22" s="99"/>
    </row>
    <row r="23" spans="1:14" ht="15.75">
      <c r="A23" s="76"/>
      <c r="B23" s="76"/>
      <c r="C23" s="76"/>
      <c r="D23" s="76"/>
      <c r="E23" s="76"/>
      <c r="F23" s="76"/>
      <c r="G23" s="77"/>
      <c r="H23" s="77"/>
      <c r="I23" s="76"/>
      <c r="J23" s="78"/>
      <c r="K23" s="78"/>
      <c r="L23" s="76"/>
      <c r="M23" s="76"/>
      <c r="N23" s="76"/>
    </row>
    <row r="24" spans="1:14" ht="15.75">
      <c r="A24" s="80"/>
      <c r="B24" s="80"/>
      <c r="C24" s="80"/>
      <c r="D24" s="80"/>
      <c r="E24" s="80"/>
      <c r="F24" s="80"/>
      <c r="G24" s="81"/>
      <c r="H24" s="81"/>
      <c r="I24" s="80"/>
      <c r="J24" s="82"/>
      <c r="K24" s="82"/>
      <c r="L24" s="82"/>
      <c r="M24" s="76"/>
      <c r="N24" s="76"/>
    </row>
    <row r="25" spans="1:14" ht="15.75">
      <c r="A25" s="76"/>
      <c r="B25" s="76"/>
      <c r="C25" s="76"/>
      <c r="D25" s="76"/>
      <c r="E25" s="76"/>
      <c r="F25" s="76"/>
      <c r="G25" s="77"/>
      <c r="H25" s="77"/>
      <c r="I25" s="76"/>
      <c r="J25" s="78"/>
      <c r="K25" s="78"/>
      <c r="L25" s="76"/>
      <c r="M25" s="76"/>
      <c r="N25" s="76"/>
    </row>
    <row r="26" spans="1:14" ht="15.75">
      <c r="A26" s="84" t="s">
        <v>27</v>
      </c>
      <c r="B26" s="85"/>
      <c r="C26" s="85"/>
      <c r="D26" s="76"/>
      <c r="E26" s="76"/>
      <c r="F26" s="76"/>
      <c r="G26" s="77"/>
      <c r="H26" s="77"/>
      <c r="I26" s="76"/>
      <c r="J26" s="78"/>
      <c r="K26" s="78"/>
      <c r="L26" s="76"/>
      <c r="M26" s="76"/>
      <c r="N26" s="76"/>
    </row>
    <row r="27" spans="1:14" ht="15.75">
      <c r="A27" s="76" t="s">
        <v>28</v>
      </c>
      <c r="B27" s="76"/>
      <c r="C27" s="76"/>
      <c r="D27" s="76"/>
      <c r="E27" s="76"/>
      <c r="F27" s="76"/>
      <c r="G27" s="77"/>
      <c r="H27" s="77"/>
      <c r="I27" s="76"/>
      <c r="J27" s="78"/>
      <c r="K27" s="78"/>
      <c r="L27" s="76"/>
      <c r="M27" s="76"/>
      <c r="N27" s="76"/>
    </row>
    <row r="28" spans="1:14" ht="15.75">
      <c r="A28" s="76" t="s">
        <v>29</v>
      </c>
      <c r="B28" s="76"/>
      <c r="C28" s="76"/>
      <c r="D28" s="76"/>
      <c r="E28" s="76"/>
      <c r="F28" s="76"/>
      <c r="G28" s="77"/>
      <c r="H28" s="77"/>
      <c r="I28" s="76"/>
      <c r="J28" s="78"/>
      <c r="K28" s="78"/>
      <c r="L28" s="76"/>
      <c r="M28" s="76"/>
      <c r="N28" s="76"/>
    </row>
    <row r="29" spans="1:14" ht="15.75">
      <c r="A29" s="76"/>
      <c r="B29" s="76"/>
      <c r="C29" s="76"/>
      <c r="D29" s="76"/>
      <c r="E29" s="76"/>
      <c r="F29" s="76"/>
      <c r="G29" s="77"/>
      <c r="H29" s="77"/>
      <c r="I29" s="76"/>
      <c r="J29" s="78"/>
      <c r="K29" s="78"/>
      <c r="L29" s="76"/>
      <c r="M29" s="76"/>
      <c r="N29" s="76"/>
    </row>
    <row r="30" spans="1:14" ht="15.75">
      <c r="A30" s="76"/>
      <c r="B30" s="76"/>
      <c r="C30" s="76"/>
      <c r="D30" s="76"/>
      <c r="E30" s="76"/>
      <c r="F30" s="76"/>
      <c r="G30" s="77"/>
      <c r="H30" s="77"/>
      <c r="I30" s="76"/>
      <c r="J30" s="78"/>
      <c r="K30" s="78"/>
      <c r="L30" s="76"/>
      <c r="M30" s="76"/>
      <c r="N30" s="76"/>
    </row>
    <row r="31" spans="1:14" ht="15.75">
      <c r="A31" s="76"/>
      <c r="B31" s="76"/>
      <c r="C31" s="76"/>
      <c r="D31" s="76"/>
      <c r="E31" s="76"/>
      <c r="F31" s="76"/>
      <c r="G31" s="77"/>
      <c r="H31" s="77"/>
      <c r="I31" s="76"/>
      <c r="J31" s="78"/>
      <c r="K31" s="78"/>
      <c r="L31" s="76"/>
      <c r="M31" s="76"/>
      <c r="N31" s="76"/>
    </row>
    <row r="32" spans="1:14" ht="15.75">
      <c r="A32" s="76"/>
      <c r="B32" s="76"/>
      <c r="C32" s="76"/>
      <c r="D32" s="76"/>
      <c r="E32" s="76"/>
      <c r="F32" s="76"/>
      <c r="G32" s="77"/>
      <c r="H32" s="77"/>
      <c r="I32" s="76"/>
      <c r="J32" s="78"/>
      <c r="K32" s="78"/>
      <c r="L32" s="76"/>
      <c r="M32" s="76"/>
      <c r="N32" s="76"/>
    </row>
    <row r="33" spans="1:14" ht="15.75">
      <c r="A33" s="76"/>
      <c r="B33" s="76"/>
      <c r="C33" s="76"/>
      <c r="D33" s="76"/>
      <c r="E33" s="76"/>
      <c r="F33" s="76"/>
      <c r="G33" s="77"/>
      <c r="H33" s="77"/>
      <c r="I33" s="76"/>
      <c r="J33" s="78"/>
      <c r="K33" s="78"/>
      <c r="L33" s="76"/>
      <c r="M33" s="76"/>
      <c r="N33" s="76"/>
    </row>
    <row r="34" spans="1:14" ht="15.75">
      <c r="A34" s="80"/>
      <c r="B34" s="80"/>
      <c r="C34" s="80"/>
      <c r="D34" s="80"/>
      <c r="E34" s="80"/>
      <c r="F34" s="80"/>
      <c r="G34" s="81"/>
      <c r="H34" s="81"/>
      <c r="I34" s="80"/>
      <c r="J34" s="82"/>
      <c r="K34" s="82"/>
      <c r="L34" s="82"/>
      <c r="M34" s="76"/>
      <c r="N34" s="76"/>
    </row>
    <row r="35" spans="1:14" ht="15.75">
      <c r="A35" s="76"/>
      <c r="B35" s="76"/>
      <c r="C35" s="100"/>
      <c r="D35" s="76"/>
      <c r="E35" s="76"/>
      <c r="F35" s="76"/>
      <c r="G35" s="77"/>
      <c r="H35" s="77"/>
      <c r="I35" s="76"/>
      <c r="J35" s="78"/>
      <c r="K35" s="78"/>
      <c r="L35" s="76"/>
      <c r="M35" s="76"/>
      <c r="N35" s="76"/>
    </row>
    <row r="36" spans="1:14" ht="15.75">
      <c r="A36" s="84" t="s">
        <v>30</v>
      </c>
      <c r="B36" s="85"/>
      <c r="C36" s="85"/>
      <c r="D36" s="76"/>
      <c r="E36" s="76"/>
      <c r="F36" s="76"/>
      <c r="G36" s="77"/>
      <c r="H36" s="77"/>
      <c r="I36" s="76"/>
      <c r="J36" s="78"/>
      <c r="K36" s="78"/>
      <c r="L36" s="76"/>
      <c r="M36" s="76"/>
      <c r="N36" s="76"/>
    </row>
    <row r="37" spans="1:14" ht="15.75">
      <c r="A37" s="76" t="s">
        <v>31</v>
      </c>
      <c r="B37" s="76"/>
      <c r="C37" s="76"/>
      <c r="D37" s="76"/>
      <c r="E37" s="76"/>
      <c r="F37" s="76"/>
      <c r="G37" s="77"/>
      <c r="H37" s="77"/>
      <c r="I37" s="76"/>
      <c r="J37" s="78"/>
      <c r="K37" s="78"/>
      <c r="L37" s="76"/>
      <c r="M37" s="76"/>
      <c r="N37" s="76"/>
    </row>
    <row r="38" spans="1:14" ht="15.75">
      <c r="A38" s="76"/>
      <c r="B38" s="76"/>
      <c r="C38" s="76"/>
      <c r="D38" s="76"/>
      <c r="E38" s="76"/>
      <c r="F38" s="76"/>
      <c r="G38" s="77"/>
      <c r="H38" s="77"/>
      <c r="I38" s="76"/>
      <c r="J38" s="78"/>
      <c r="K38" s="78"/>
      <c r="L38" s="76"/>
      <c r="M38" s="76"/>
      <c r="N38" s="76"/>
    </row>
    <row r="39" spans="1:14" ht="15.75">
      <c r="A39" s="76"/>
      <c r="B39" s="76"/>
      <c r="C39" s="76"/>
      <c r="D39" s="76"/>
      <c r="E39" s="76"/>
      <c r="F39" s="76"/>
      <c r="G39" s="77"/>
      <c r="H39" s="77"/>
      <c r="I39" s="76"/>
      <c r="J39" s="78"/>
      <c r="K39" s="78"/>
      <c r="L39" s="76"/>
      <c r="M39" s="76"/>
      <c r="N39" s="76"/>
    </row>
    <row r="40" spans="1:14" ht="15.75">
      <c r="A40" s="76"/>
      <c r="B40" s="76"/>
      <c r="C40" s="76"/>
      <c r="D40" s="76"/>
      <c r="E40" s="76"/>
      <c r="F40" s="76"/>
      <c r="G40" s="77"/>
      <c r="H40" s="77"/>
      <c r="I40" s="76"/>
      <c r="J40" s="78"/>
      <c r="K40" s="78"/>
      <c r="L40" s="76"/>
      <c r="M40" s="76"/>
      <c r="N40" s="76"/>
    </row>
    <row r="41" spans="1:14" ht="15.75">
      <c r="A41" s="76"/>
      <c r="B41" s="76"/>
      <c r="C41" s="76"/>
      <c r="D41" s="76"/>
      <c r="E41" s="76"/>
      <c r="F41" s="76"/>
      <c r="G41" s="77"/>
      <c r="H41" s="77"/>
      <c r="I41" s="76"/>
      <c r="J41" s="78"/>
      <c r="K41" s="78"/>
      <c r="L41" s="76"/>
      <c r="M41" s="76"/>
      <c r="N41" s="76"/>
    </row>
    <row r="42" spans="1:14" ht="15.75">
      <c r="A42" s="76"/>
      <c r="B42" s="76"/>
      <c r="C42" s="76"/>
      <c r="D42" s="76"/>
      <c r="E42" s="76"/>
      <c r="F42" s="76"/>
      <c r="G42" s="77"/>
      <c r="H42" s="77"/>
      <c r="I42" s="76"/>
      <c r="J42" s="78"/>
      <c r="K42" s="78"/>
      <c r="L42" s="76"/>
      <c r="M42" s="76"/>
      <c r="N42" s="76"/>
    </row>
    <row r="43" spans="1:14" ht="15.75">
      <c r="A43" s="80"/>
      <c r="B43" s="80"/>
      <c r="C43" s="80"/>
      <c r="D43" s="80"/>
      <c r="E43" s="80"/>
      <c r="F43" s="80"/>
      <c r="G43" s="81"/>
      <c r="H43" s="81"/>
      <c r="I43" s="80"/>
      <c r="J43" s="82"/>
      <c r="K43" s="82"/>
      <c r="L43" s="82"/>
      <c r="M43" s="76"/>
      <c r="N43" s="76"/>
    </row>
    <row r="44" spans="1:14" ht="15.75">
      <c r="A44" s="76"/>
      <c r="B44" s="76"/>
      <c r="C44" s="76"/>
      <c r="D44" s="76"/>
      <c r="E44" s="76"/>
      <c r="F44" s="76"/>
      <c r="G44" s="77"/>
      <c r="H44" s="77"/>
      <c r="I44" s="76"/>
      <c r="J44" s="78"/>
      <c r="K44" s="78"/>
      <c r="L44" s="76"/>
      <c r="M44" s="76"/>
      <c r="N44" s="76"/>
    </row>
    <row r="45" spans="1:14" ht="15.75">
      <c r="A45" s="84" t="s">
        <v>32</v>
      </c>
      <c r="B45" s="76"/>
      <c r="C45" s="76"/>
      <c r="D45" s="76"/>
      <c r="E45" s="76"/>
      <c r="F45" s="76"/>
      <c r="G45" s="77"/>
      <c r="H45" s="77"/>
      <c r="I45" s="76"/>
      <c r="J45" s="78"/>
      <c r="K45" s="78"/>
      <c r="L45" s="76"/>
      <c r="M45" s="76"/>
      <c r="N45" s="76"/>
    </row>
    <row r="46" spans="1:14" ht="15.75">
      <c r="A46" s="76" t="s">
        <v>33</v>
      </c>
      <c r="B46" s="76"/>
      <c r="C46" s="76"/>
      <c r="D46" s="76"/>
      <c r="E46" s="76"/>
      <c r="F46" s="76"/>
      <c r="G46" s="77"/>
      <c r="H46" s="77"/>
      <c r="I46" s="76"/>
      <c r="J46" s="78"/>
      <c r="K46" s="78"/>
      <c r="L46" s="76"/>
      <c r="M46" s="76"/>
      <c r="N46" s="76"/>
    </row>
    <row r="47" spans="1:14" ht="15.75">
      <c r="A47" s="76"/>
      <c r="B47" s="76"/>
      <c r="C47" s="76"/>
      <c r="D47" s="76"/>
      <c r="E47" s="76"/>
      <c r="F47" s="76"/>
      <c r="G47" s="77"/>
      <c r="H47" s="77"/>
      <c r="I47" s="76"/>
      <c r="J47" s="78"/>
      <c r="K47" s="78"/>
      <c r="L47" s="76"/>
      <c r="M47" s="76"/>
      <c r="N47" s="76"/>
    </row>
    <row r="48" spans="1:14" ht="15.75">
      <c r="A48" s="76"/>
      <c r="B48" s="76"/>
      <c r="C48" s="76"/>
      <c r="D48" s="76"/>
      <c r="E48" s="76"/>
      <c r="F48" s="76"/>
      <c r="G48" s="77"/>
      <c r="H48" s="77"/>
      <c r="I48" s="76"/>
      <c r="J48" s="78"/>
      <c r="K48" s="78"/>
      <c r="L48" s="76"/>
      <c r="M48" s="76"/>
      <c r="N48" s="76"/>
    </row>
    <row r="49" spans="1:14" ht="15.75">
      <c r="A49" s="76"/>
      <c r="B49" s="76"/>
      <c r="C49" s="76"/>
      <c r="D49" s="76"/>
      <c r="E49" s="76"/>
      <c r="F49" s="76"/>
      <c r="G49" s="77"/>
      <c r="H49" s="77"/>
      <c r="I49" s="76"/>
      <c r="J49" s="78"/>
      <c r="K49" s="78"/>
      <c r="L49" s="76"/>
      <c r="M49" s="76"/>
      <c r="N49" s="76"/>
    </row>
    <row r="50" spans="1:14" ht="15.75">
      <c r="A50" s="76"/>
      <c r="B50" s="76"/>
      <c r="C50" s="76"/>
      <c r="D50" s="76"/>
      <c r="E50" s="76"/>
      <c r="F50" s="76"/>
      <c r="G50" s="77"/>
      <c r="H50" s="77"/>
      <c r="I50" s="76"/>
      <c r="J50" s="78"/>
      <c r="K50" s="78"/>
      <c r="L50" s="76"/>
      <c r="M50" s="76"/>
      <c r="N50" s="76"/>
    </row>
    <row r="51" spans="1:14" ht="15.75">
      <c r="A51" s="80"/>
      <c r="B51" s="80"/>
      <c r="C51" s="80"/>
      <c r="D51" s="80"/>
      <c r="E51" s="80"/>
      <c r="F51" s="80"/>
      <c r="G51" s="81"/>
      <c r="H51" s="81"/>
      <c r="I51" s="80"/>
      <c r="J51" s="82"/>
      <c r="K51" s="82"/>
      <c r="L51" s="82"/>
      <c r="M51" s="76"/>
      <c r="N51" s="76"/>
    </row>
    <row r="52" spans="1:14" ht="15.75">
      <c r="A52" s="76"/>
      <c r="B52" s="76"/>
      <c r="C52" s="76"/>
      <c r="D52" s="76"/>
      <c r="E52" s="76"/>
      <c r="F52" s="76"/>
      <c r="G52" s="77"/>
      <c r="H52" s="77"/>
      <c r="I52" s="76"/>
      <c r="J52" s="78"/>
      <c r="K52" s="78"/>
      <c r="L52" s="76"/>
      <c r="M52" s="76"/>
      <c r="N52" s="76"/>
    </row>
    <row r="53" spans="1:14" ht="15.75">
      <c r="A53" s="84" t="s">
        <v>34</v>
      </c>
      <c r="B53" s="85"/>
      <c r="C53" s="76"/>
      <c r="D53" s="76"/>
      <c r="E53" s="76"/>
      <c r="F53" s="76"/>
      <c r="G53" s="77"/>
      <c r="H53" s="77"/>
      <c r="I53" s="76"/>
      <c r="J53" s="78"/>
      <c r="K53" s="78"/>
      <c r="L53" s="76"/>
      <c r="M53" s="76"/>
      <c r="N53" s="76"/>
    </row>
    <row r="54" spans="1:14" ht="15.75">
      <c r="A54" s="76" t="s">
        <v>35</v>
      </c>
      <c r="B54" s="76"/>
      <c r="C54" s="76"/>
      <c r="D54" s="76"/>
      <c r="E54" s="76"/>
      <c r="F54" s="76"/>
      <c r="G54" s="77"/>
      <c r="H54" s="77"/>
      <c r="I54" s="76"/>
      <c r="J54" s="78"/>
      <c r="K54" s="78"/>
      <c r="L54" s="76"/>
      <c r="M54" s="76"/>
      <c r="N54" s="76"/>
    </row>
    <row r="55" spans="1:14" s="2" customFormat="1" ht="32.25">
      <c r="A55" s="101" t="str">
        <f>'Progress Review'!A11</f>
        <v>KSB</v>
      </c>
      <c r="B55" s="101" t="str">
        <f>'Progress Review'!B11</f>
        <v>Duty/Module</v>
      </c>
      <c r="C55" s="101" t="str">
        <f>'Progress Review'!C11</f>
        <v>Learning Objectives</v>
      </c>
      <c r="D55" s="101" t="str">
        <f>'Progress Review'!D11</f>
        <v>Learning Targets</v>
      </c>
      <c r="E55" s="101" t="str">
        <f>'Progress Review'!E11</f>
        <v>Intended Learning Outcomes</v>
      </c>
      <c r="F55" s="101" t="str">
        <f>'Progress Review'!F11</f>
        <v>EMDS Learning</v>
      </c>
      <c r="G55" s="101" t="str">
        <f>'Progress Review'!H11</f>
        <v>Assessment Objectives</v>
      </c>
      <c r="H55" s="101" t="str">
        <f>'Progress Review'!I11</f>
        <v>Progress Review Notes and Summary</v>
      </c>
      <c r="I55" s="101" t="str">
        <f>'Progress Review'!J11</f>
        <v>Professional Discussion Uploaded</v>
      </c>
      <c r="J55" s="101" t="str">
        <f>'Progress Review'!K11</f>
        <v>Actions for Next Review</v>
      </c>
      <c r="K55" s="101" t="str">
        <f>'Progress Review'!L11</f>
        <v>Employer Summary</v>
      </c>
      <c r="L55" s="101" t="str">
        <f>'Progress Review'!M11</f>
        <v>KSB/Duty Rating</v>
      </c>
      <c r="M55" s="77"/>
      <c r="N55" s="77"/>
    </row>
    <row r="56" spans="1:14" ht="259.5">
      <c r="A56" s="77" t="str">
        <f>'Progress Review'!A12</f>
        <v>K17 Techniques for verbal communication, giving and receiving information, matching style to audience, communication barriers and how to overcome them.</v>
      </c>
      <c r="B56" s="77" t="str">
        <f>'Progress Review'!B12</f>
        <v>Duty 7: Assess actual and forecast weather conditions and communicate implications to theaircraft, flight crew and wider team</v>
      </c>
      <c r="C56" s="77" t="str">
        <f>'Progress Review'!C12</f>
        <v>Understand the methods of communication in operations including writing, verbal and nonverbal</v>
      </c>
      <c r="D56" s="77" t="str">
        <f>'Progress Review'!D12</f>
        <v>• Complete a work shadowing for a morning team briefing (write up for the PR)
• Collate examples of written briefings (impact report for weather, NOTAMs, eMails, Daily Briefing, METAR or TAF report)</v>
      </c>
      <c r="E56" s="77" t="str">
        <f>'Progress Review'!E12</f>
        <v>• Demonstrate ability to prepare and undertake a morning team briefing (write up for the PR)
• Analyse and present examples of written briefings (impact report for weather, NOTAMs, eMails, Daily Briefing, METAR or TAF report) at the PR
• Ability to vary tone and style, content, complexity and urgency of message to different stakeholder audiences</v>
      </c>
      <c r="F56" s="77" t="str">
        <f>'Progress Review'!F12</f>
        <v xml:space="preserve">Language Skills - practice in preparing coded written briefings
</v>
      </c>
      <c r="G56" s="77" t="str">
        <f>'Progress Review'!H12</f>
        <v>Professional Discussion - How to deliver briefings, listen and action received briefings
How to vary tone, style, delivery, compexity and content for different stakeholder audiences</v>
      </c>
      <c r="H56" s="77">
        <f>'Progress Review'!I12</f>
        <v>0</v>
      </c>
      <c r="I56" s="77">
        <f>'Progress Review'!J12</f>
        <v>0</v>
      </c>
      <c r="J56" s="77">
        <f>'Progress Review'!K12</f>
        <v>0</v>
      </c>
      <c r="K56" s="77">
        <f>'Progress Review'!L12</f>
        <v>0</v>
      </c>
      <c r="L56" s="77">
        <f>'Progress Review'!M12</f>
        <v>0</v>
      </c>
      <c r="M56" s="76"/>
      <c r="N56" s="76"/>
    </row>
    <row r="57" spans="1:14" ht="64.5">
      <c r="A57" s="77">
        <f>'Progress Review'!A13</f>
        <v>0</v>
      </c>
      <c r="B57" s="77">
        <f>'Progress Review'!B13</f>
        <v>0</v>
      </c>
      <c r="C57" s="77" t="str">
        <f>'Progress Review'!C13</f>
        <v>Know how to vary communcation styles with different airport stakeholders</v>
      </c>
      <c r="D57" s="77">
        <f>'Progress Review'!D13</f>
        <v>0</v>
      </c>
      <c r="E57" s="77">
        <f>'Progress Review'!E13</f>
        <v>0</v>
      </c>
      <c r="F57" s="77">
        <f>'Progress Review'!F13</f>
        <v>0</v>
      </c>
      <c r="G57" s="77">
        <f>'Progress Review'!H13</f>
        <v>0</v>
      </c>
      <c r="H57" s="77">
        <f>'Progress Review'!I13</f>
        <v>0</v>
      </c>
      <c r="I57" s="77">
        <f>'Progress Review'!J13</f>
        <v>0</v>
      </c>
      <c r="J57" s="77">
        <f>'Progress Review'!K13</f>
        <v>0</v>
      </c>
      <c r="K57" s="77">
        <f>'Progress Review'!L13</f>
        <v>0</v>
      </c>
      <c r="L57" s="77">
        <f>'Progress Review'!M13</f>
        <v>0</v>
      </c>
      <c r="M57" s="76"/>
      <c r="N57" s="76"/>
    </row>
    <row r="58" spans="1:14" ht="259.5">
      <c r="A58" s="77" t="str">
        <f>'Progress Review'!A14</f>
        <v>K18 Techniques for written communication, plain English principles, and industry terminology.</v>
      </c>
      <c r="B58" s="77" t="str">
        <f>'Progress Review'!B14</f>
        <v>Duty 7: Assess actual and forecast weather conditions and communicate implications to theaircraft, flight crew and wider team</v>
      </c>
      <c r="C58" s="77" t="str">
        <f>'Progress Review'!C14</f>
        <v>To be able to create effective written communications in line with role expecation (daily briefings, aircraft job reports, supplier and contractor records, non-scheduled occurrences and mandatory occurrene reporting briefs (MOR)</v>
      </c>
      <c r="D58" s="77" t="str">
        <f>'Progress Review'!D14</f>
        <v>• Undertake to complete a minimum of three formal written reports, end to end, that specifically related to implications of non-standard conditions on the conduct of flight operations.
• Complete a written briefing report for a MOR, Waether implications briefing, Runway/Apron condition report and aerodrome proximity reports</v>
      </c>
      <c r="E58" s="77" t="str">
        <f>'Progress Review'!E14</f>
        <v>• To create operationally acceptable written communications (daily briefings, aircraft job reports, supplier and contractor records, non-scheduled occurrences and mandatory occurrene reporting briefs (MOR)
• To be testably familiar with industry terminology,relating to everyday operations</v>
      </c>
      <c r="F58" s="77" t="str">
        <f>'Progress Review'!F14</f>
        <v xml:space="preserve">Writing Skills (K18) - practice in preparing coded written briefings
</v>
      </c>
      <c r="G58" s="77" t="str">
        <f>'Progress Review'!H14</f>
        <v>Professional Discussion - How to deliver briefings, listen and action received briefings
How to vary tone, style, delivery, compexity and content for different stakeholder audiences</v>
      </c>
      <c r="H58" s="77">
        <f>'Progress Review'!I14</f>
        <v>0</v>
      </c>
      <c r="I58" s="77">
        <f>'Progress Review'!J14</f>
        <v>0</v>
      </c>
      <c r="J58" s="77">
        <f>'Progress Review'!K14</f>
        <v>0</v>
      </c>
      <c r="K58" s="77">
        <f>'Progress Review'!L14</f>
        <v>0</v>
      </c>
      <c r="L58" s="77">
        <f>'Progress Review'!M14</f>
        <v>0</v>
      </c>
      <c r="M58" s="76"/>
      <c r="N58" s="76"/>
    </row>
    <row r="59" spans="1:14" ht="162">
      <c r="A59" s="77">
        <f>'Progress Review'!A15</f>
        <v>0</v>
      </c>
      <c r="B59" s="77">
        <f>'Progress Review'!B15</f>
        <v>0</v>
      </c>
      <c r="C59" s="77" t="str">
        <f>'Progress Review'!C15</f>
        <v>To be thoroughly familiar with industry terminology, acronyms, briefs and scheduled documentation such as CAA circulars, METAR, TAF, ATC flight data, MET briefings and shorthand codes for weather and operations</v>
      </c>
      <c r="D59" s="77">
        <f>'Progress Review'!D15</f>
        <v>0</v>
      </c>
      <c r="E59" s="77">
        <f>'Progress Review'!E15</f>
        <v>0</v>
      </c>
      <c r="F59" s="77">
        <f>'Progress Review'!F15</f>
        <v>0</v>
      </c>
      <c r="G59" s="77">
        <f>'Progress Review'!H15</f>
        <v>0</v>
      </c>
      <c r="H59" s="77">
        <f>'Progress Review'!I15</f>
        <v>0</v>
      </c>
      <c r="I59" s="77">
        <f>'Progress Review'!J15</f>
        <v>0</v>
      </c>
      <c r="J59" s="77">
        <f>'Progress Review'!K15</f>
        <v>0</v>
      </c>
      <c r="K59" s="77">
        <f>'Progress Review'!L15</f>
        <v>0</v>
      </c>
      <c r="L59" s="77">
        <f>'Progress Review'!M15</f>
        <v>0</v>
      </c>
      <c r="M59" s="76"/>
      <c r="N59" s="76"/>
    </row>
    <row r="60" spans="1:14" ht="15.75">
      <c r="A60" s="77"/>
      <c r="B60" s="77"/>
      <c r="C60" s="77"/>
      <c r="D60" s="77"/>
      <c r="E60" s="77"/>
      <c r="F60" s="77"/>
      <c r="G60" s="77"/>
      <c r="H60" s="77"/>
      <c r="I60" s="77"/>
      <c r="J60" s="77"/>
      <c r="K60" s="77"/>
      <c r="L60" s="77"/>
      <c r="M60" s="76"/>
      <c r="N60" s="76"/>
    </row>
    <row r="61" spans="1:14" ht="15.75">
      <c r="A61" s="77"/>
      <c r="B61" s="77"/>
      <c r="C61" s="77"/>
      <c r="D61" s="77"/>
      <c r="E61" s="77"/>
      <c r="F61" s="77"/>
      <c r="G61" s="77"/>
      <c r="H61" s="77"/>
      <c r="I61" s="77"/>
      <c r="J61" s="77"/>
      <c r="K61" s="77"/>
      <c r="L61" s="77"/>
      <c r="M61" s="76"/>
      <c r="N61" s="76"/>
    </row>
    <row r="62" spans="1:14" ht="15.75">
      <c r="A62" s="77"/>
      <c r="B62" s="77"/>
      <c r="C62" s="77"/>
      <c r="D62" s="77"/>
      <c r="E62" s="77"/>
      <c r="F62" s="77"/>
      <c r="G62" s="77"/>
      <c r="H62" s="77"/>
      <c r="I62" s="77"/>
      <c r="J62" s="77"/>
      <c r="K62" s="77"/>
      <c r="L62" s="77"/>
      <c r="M62" s="76"/>
      <c r="N62" s="76"/>
    </row>
    <row r="63" spans="1:14" ht="15.75">
      <c r="A63" s="77"/>
      <c r="B63" s="77"/>
      <c r="C63" s="77"/>
      <c r="D63" s="77"/>
      <c r="E63" s="77"/>
      <c r="F63" s="77"/>
      <c r="G63" s="77"/>
      <c r="H63" s="77"/>
      <c r="I63" s="77"/>
      <c r="J63" s="77"/>
      <c r="K63" s="77"/>
      <c r="L63" s="77"/>
      <c r="M63" s="76"/>
      <c r="N63" s="76"/>
    </row>
    <row r="64" spans="1:14" ht="15.75">
      <c r="A64" s="76"/>
      <c r="B64" s="76"/>
      <c r="C64" s="76"/>
      <c r="D64" s="76"/>
      <c r="E64" s="76"/>
      <c r="F64" s="76"/>
      <c r="G64" s="77"/>
      <c r="H64" s="77"/>
      <c r="I64" s="76"/>
      <c r="J64" s="78"/>
      <c r="K64" s="78"/>
      <c r="L64" s="76"/>
      <c r="M64" s="76"/>
      <c r="N64" s="76"/>
    </row>
    <row r="65" spans="1:14" ht="15.75">
      <c r="A65" s="80"/>
      <c r="B65" s="80"/>
      <c r="C65" s="80"/>
      <c r="D65" s="80"/>
      <c r="E65" s="80"/>
      <c r="F65" s="80"/>
      <c r="G65" s="81"/>
      <c r="H65" s="81"/>
      <c r="I65" s="80"/>
      <c r="J65" s="82"/>
      <c r="K65" s="82"/>
      <c r="L65" s="82"/>
      <c r="M65" s="76"/>
      <c r="N65" s="76"/>
    </row>
    <row r="66" spans="1:14" ht="15.75">
      <c r="A66" s="76"/>
      <c r="B66" s="76"/>
      <c r="C66" s="76"/>
      <c r="D66" s="76"/>
      <c r="E66" s="76"/>
      <c r="F66" s="76"/>
      <c r="G66" s="77"/>
      <c r="H66" s="77"/>
      <c r="I66" s="76"/>
      <c r="J66" s="78"/>
      <c r="K66" s="78"/>
      <c r="L66" s="76"/>
      <c r="M66" s="76"/>
      <c r="N66" s="76"/>
    </row>
    <row r="67" spans="1:14" s="13" customFormat="1" ht="18.75">
      <c r="A67" s="84" t="s">
        <v>36</v>
      </c>
      <c r="B67" s="84"/>
      <c r="C67" s="84"/>
      <c r="D67" s="84"/>
      <c r="E67" s="84"/>
      <c r="F67" s="102" t="s">
        <v>37</v>
      </c>
      <c r="G67" s="84"/>
      <c r="H67" s="84" t="s">
        <v>38</v>
      </c>
      <c r="I67" s="84" t="s">
        <v>39</v>
      </c>
      <c r="J67" s="103" t="s">
        <v>40</v>
      </c>
      <c r="K67" s="103" t="s">
        <v>41</v>
      </c>
      <c r="L67" s="84"/>
      <c r="M67" s="28"/>
      <c r="N67" s="29"/>
    </row>
    <row r="68" spans="1:14" ht="21" customHeight="1">
      <c r="A68" s="85"/>
      <c r="B68" s="85"/>
      <c r="C68" s="85"/>
      <c r="D68" s="85"/>
      <c r="E68" s="85"/>
      <c r="F68" s="104"/>
      <c r="G68" s="85"/>
      <c r="H68" s="103" t="s">
        <v>42</v>
      </c>
      <c r="I68" s="103" t="s">
        <v>43</v>
      </c>
      <c r="J68" s="103"/>
      <c r="K68" s="103" t="s">
        <v>44</v>
      </c>
      <c r="L68" s="85"/>
      <c r="M68" s="76"/>
      <c r="N68" s="76"/>
    </row>
    <row r="69" spans="1:14" ht="15" customHeight="1">
      <c r="A69" s="85" t="s">
        <v>45</v>
      </c>
      <c r="B69" s="85"/>
      <c r="C69" s="85"/>
      <c r="D69" s="85"/>
      <c r="E69" s="85"/>
      <c r="F69" s="104"/>
      <c r="G69" s="85"/>
      <c r="H69" s="85"/>
      <c r="I69" s="103"/>
      <c r="J69" s="103"/>
      <c r="K69" s="103"/>
      <c r="L69" s="85"/>
      <c r="M69" s="76"/>
      <c r="N69" s="76"/>
    </row>
    <row r="70" spans="1:14" ht="15" customHeight="1">
      <c r="A70" s="85" t="s">
        <v>46</v>
      </c>
      <c r="B70" s="85"/>
      <c r="C70" s="85"/>
      <c r="D70" s="85"/>
      <c r="E70" s="85"/>
      <c r="F70" s="104"/>
      <c r="G70" s="85"/>
      <c r="H70" s="85"/>
      <c r="I70" s="103"/>
      <c r="J70" s="103"/>
      <c r="K70" s="103"/>
      <c r="L70" s="85"/>
      <c r="M70" s="76"/>
      <c r="N70" s="76"/>
    </row>
    <row r="71" spans="1:14" ht="14.25" customHeight="1">
      <c r="A71" s="85" t="s">
        <v>47</v>
      </c>
      <c r="B71" s="85"/>
      <c r="C71" s="85"/>
      <c r="D71" s="85"/>
      <c r="E71" s="85"/>
      <c r="F71" s="104"/>
      <c r="G71" s="85"/>
      <c r="H71" s="85"/>
      <c r="I71" s="103"/>
      <c r="J71" s="103"/>
      <c r="K71" s="103"/>
      <c r="L71" s="85"/>
      <c r="M71" s="76"/>
      <c r="N71" s="76"/>
    </row>
    <row r="72" spans="1:14" ht="14.65" customHeight="1">
      <c r="A72" s="76"/>
      <c r="B72" s="76"/>
      <c r="C72" s="76"/>
      <c r="D72" s="76"/>
      <c r="E72" s="76"/>
      <c r="F72" s="77"/>
      <c r="G72" s="76"/>
      <c r="H72" s="76"/>
      <c r="I72" s="76"/>
      <c r="J72" s="78"/>
      <c r="K72" s="78"/>
      <c r="L72" s="76"/>
      <c r="M72" s="76"/>
      <c r="N72" s="76"/>
    </row>
    <row r="73" spans="1:14">
      <c r="A73" s="1" t="s">
        <v>48</v>
      </c>
      <c r="B73" s="46" t="s">
        <v>49</v>
      </c>
      <c r="C73" s="46"/>
      <c r="D73" s="46"/>
      <c r="F73" s="45" t="s">
        <v>50</v>
      </c>
      <c r="G73" s="45"/>
      <c r="H73" s="9" t="s">
        <v>51</v>
      </c>
      <c r="I73" s="1" t="s">
        <v>52</v>
      </c>
      <c r="J73" s="3">
        <v>48</v>
      </c>
      <c r="K73" s="3">
        <v>48</v>
      </c>
      <c r="L73" s="3"/>
    </row>
    <row r="74" spans="1:14" ht="15.6">
      <c r="F74" s="45" t="s">
        <v>53</v>
      </c>
      <c r="G74" s="45"/>
      <c r="H74" s="9" t="s">
        <v>54</v>
      </c>
      <c r="I74" s="1" t="s">
        <v>55</v>
      </c>
      <c r="J74" s="3">
        <v>24</v>
      </c>
      <c r="K74" s="3">
        <v>24</v>
      </c>
      <c r="L74" s="3"/>
      <c r="N74" s="29"/>
    </row>
    <row r="75" spans="1:14">
      <c r="F75" s="9"/>
      <c r="G75" s="9"/>
      <c r="H75" s="9"/>
      <c r="L75" s="3"/>
    </row>
    <row r="76" spans="1:14" ht="14.25" customHeight="1">
      <c r="A76" s="1" t="s">
        <v>56</v>
      </c>
      <c r="B76" s="46" t="s">
        <v>57</v>
      </c>
      <c r="C76" s="46"/>
      <c r="D76" s="46"/>
      <c r="F76" s="45" t="s">
        <v>50</v>
      </c>
      <c r="G76" s="45"/>
      <c r="H76" s="1" t="s">
        <v>58</v>
      </c>
      <c r="I76" s="1" t="s">
        <v>52</v>
      </c>
      <c r="J76" s="3">
        <v>48</v>
      </c>
      <c r="K76" s="3">
        <v>48</v>
      </c>
      <c r="L76" s="3"/>
    </row>
    <row r="77" spans="1:14" ht="14.25" customHeight="1">
      <c r="F77" s="45" t="s">
        <v>53</v>
      </c>
      <c r="G77" s="45"/>
      <c r="H77" s="1" t="s">
        <v>59</v>
      </c>
      <c r="I77" s="1" t="s">
        <v>55</v>
      </c>
      <c r="J77" s="3">
        <v>24</v>
      </c>
      <c r="K77" s="3">
        <v>24</v>
      </c>
      <c r="L77" s="3"/>
    </row>
    <row r="78" spans="1:14" ht="14.25" customHeight="1">
      <c r="F78" s="9"/>
      <c r="G78" s="9"/>
      <c r="H78" s="1"/>
      <c r="L78" s="3"/>
    </row>
    <row r="79" spans="1:14" ht="14.25" customHeight="1">
      <c r="A79" s="1" t="s">
        <v>60</v>
      </c>
      <c r="B79" s="46" t="s">
        <v>61</v>
      </c>
      <c r="C79" s="46"/>
      <c r="D79" s="46"/>
      <c r="F79" s="45" t="s">
        <v>62</v>
      </c>
      <c r="G79" s="45"/>
      <c r="H79" s="9" t="s">
        <v>63</v>
      </c>
      <c r="I79" s="1" t="s">
        <v>64</v>
      </c>
      <c r="J79" s="3">
        <v>42</v>
      </c>
      <c r="K79" s="3">
        <v>42</v>
      </c>
      <c r="L79" s="3"/>
    </row>
    <row r="80" spans="1:14" ht="14.25" customHeight="1">
      <c r="F80" s="45" t="s">
        <v>53</v>
      </c>
      <c r="G80" s="45"/>
      <c r="H80" s="9" t="s">
        <v>65</v>
      </c>
      <c r="I80" s="1" t="s">
        <v>55</v>
      </c>
      <c r="J80" s="3">
        <v>24</v>
      </c>
      <c r="K80" s="3">
        <v>24</v>
      </c>
      <c r="L80" s="3"/>
    </row>
    <row r="81" spans="1:12" ht="14.25" customHeight="1">
      <c r="F81" s="9"/>
      <c r="G81" s="9"/>
      <c r="H81" s="9"/>
      <c r="L81" s="3"/>
    </row>
    <row r="82" spans="1:12" ht="14.25" customHeight="1">
      <c r="A82" s="1" t="s">
        <v>66</v>
      </c>
      <c r="B82" s="46" t="s">
        <v>67</v>
      </c>
      <c r="C82" s="46"/>
      <c r="D82" s="46"/>
      <c r="F82" s="45" t="s">
        <v>50</v>
      </c>
      <c r="G82" s="45"/>
      <c r="H82" s="9" t="s">
        <v>68</v>
      </c>
      <c r="I82" s="1" t="s">
        <v>69</v>
      </c>
      <c r="J82" s="3">
        <v>48</v>
      </c>
      <c r="K82" s="3">
        <v>48</v>
      </c>
      <c r="L82" s="3"/>
    </row>
    <row r="83" spans="1:12" ht="14.25" customHeight="1">
      <c r="F83" s="45" t="s">
        <v>53</v>
      </c>
      <c r="G83" s="45"/>
      <c r="H83" s="9" t="s">
        <v>70</v>
      </c>
      <c r="I83" s="1" t="s">
        <v>55</v>
      </c>
      <c r="J83" s="3">
        <v>24</v>
      </c>
      <c r="K83" s="3">
        <v>24</v>
      </c>
      <c r="L83" s="3"/>
    </row>
    <row r="84" spans="1:12" ht="14.25" customHeight="1">
      <c r="F84" s="9"/>
      <c r="G84" s="9"/>
      <c r="H84" s="9"/>
      <c r="L84" s="3"/>
    </row>
    <row r="85" spans="1:12">
      <c r="A85" s="15" t="s">
        <v>71</v>
      </c>
      <c r="B85" s="46" t="s">
        <v>72</v>
      </c>
      <c r="C85" s="46"/>
      <c r="D85" s="46"/>
      <c r="F85" s="45" t="s">
        <v>73</v>
      </c>
      <c r="G85" s="45"/>
      <c r="H85" s="9" t="s">
        <v>70</v>
      </c>
      <c r="I85" s="1" t="s">
        <v>74</v>
      </c>
      <c r="J85" s="3">
        <v>2</v>
      </c>
      <c r="K85" s="3">
        <v>0</v>
      </c>
      <c r="L85" s="3"/>
    </row>
    <row r="86" spans="1:12">
      <c r="A86" s="1" t="s">
        <v>75</v>
      </c>
    </row>
    <row r="87" spans="1:12" ht="15" thickBot="1">
      <c r="F87" s="16" t="s">
        <v>76</v>
      </c>
      <c r="G87" s="17"/>
      <c r="H87" s="17"/>
      <c r="I87" s="16"/>
      <c r="J87" s="18">
        <f>SUM(J73:J85)</f>
        <v>284</v>
      </c>
      <c r="K87" s="18">
        <f>SUM(K73:K85)</f>
        <v>282</v>
      </c>
    </row>
    <row r="88" spans="1:12" ht="15" thickTop="1">
      <c r="F88" s="19"/>
      <c r="G88" s="20"/>
      <c r="H88" s="20"/>
      <c r="I88" s="19"/>
      <c r="J88" s="21"/>
      <c r="K88" s="21"/>
    </row>
    <row r="90" spans="1:12">
      <c r="A90" s="4"/>
      <c r="B90" s="4"/>
      <c r="C90" s="4"/>
      <c r="D90" s="4"/>
      <c r="E90" s="4"/>
      <c r="F90" s="4"/>
      <c r="G90" s="5"/>
      <c r="H90" s="5"/>
      <c r="I90" s="4"/>
      <c r="J90" s="6"/>
      <c r="K90" s="6"/>
      <c r="L90" s="6"/>
    </row>
    <row r="92" spans="1:12" s="13" customFormat="1" ht="18.600000000000001">
      <c r="A92" s="10" t="s">
        <v>77</v>
      </c>
      <c r="B92" s="10"/>
      <c r="C92" s="10"/>
      <c r="D92" s="10"/>
      <c r="E92" s="10"/>
      <c r="F92" s="11" t="s">
        <v>37</v>
      </c>
      <c r="G92" s="10"/>
      <c r="H92" s="10" t="s">
        <v>38</v>
      </c>
      <c r="I92" s="10" t="s">
        <v>78</v>
      </c>
      <c r="J92" s="12" t="s">
        <v>40</v>
      </c>
      <c r="K92" s="12" t="s">
        <v>41</v>
      </c>
      <c r="L92" s="10"/>
    </row>
    <row r="93" spans="1:12" ht="18.600000000000001">
      <c r="A93" s="8" t="s">
        <v>79</v>
      </c>
      <c r="B93" s="8"/>
      <c r="C93" s="8"/>
      <c r="D93" s="8"/>
      <c r="E93" s="8"/>
      <c r="F93" s="14"/>
      <c r="G93" s="8"/>
      <c r="H93" s="8"/>
      <c r="I93" s="8"/>
      <c r="J93" s="12"/>
      <c r="K93" s="12" t="s">
        <v>44</v>
      </c>
      <c r="L93" s="8"/>
    </row>
    <row r="94" spans="1:12">
      <c r="F94" s="2"/>
      <c r="G94" s="1"/>
      <c r="H94" s="1"/>
    </row>
    <row r="95" spans="1:12" ht="13.35" customHeight="1">
      <c r="A95" s="15" t="s">
        <v>80</v>
      </c>
      <c r="B95" s="1" t="s">
        <v>81</v>
      </c>
      <c r="F95" s="45" t="s">
        <v>82</v>
      </c>
      <c r="G95" s="45"/>
      <c r="H95" s="9" t="s">
        <v>54</v>
      </c>
      <c r="I95" s="1" t="s">
        <v>52</v>
      </c>
      <c r="J95" s="3">
        <v>25</v>
      </c>
      <c r="K95" s="3">
        <v>0</v>
      </c>
      <c r="L95" s="3"/>
    </row>
    <row r="96" spans="1:12" ht="13.35" customHeight="1">
      <c r="A96" s="15" t="s">
        <v>80</v>
      </c>
      <c r="B96" s="1" t="s">
        <v>83</v>
      </c>
      <c r="F96" s="45" t="s">
        <v>82</v>
      </c>
      <c r="G96" s="45"/>
      <c r="H96" s="9" t="s">
        <v>59</v>
      </c>
      <c r="I96" s="1" t="s">
        <v>52</v>
      </c>
      <c r="J96" s="3">
        <v>30</v>
      </c>
      <c r="K96" s="3">
        <v>0</v>
      </c>
      <c r="L96" s="3"/>
    </row>
    <row r="98" spans="1:12" ht="15" thickBot="1">
      <c r="F98" s="16" t="s">
        <v>76</v>
      </c>
      <c r="G98" s="17"/>
      <c r="H98" s="17"/>
      <c r="I98" s="16"/>
      <c r="J98" s="18">
        <f>SUM(J95:J96)</f>
        <v>55</v>
      </c>
      <c r="K98" s="18">
        <f>SUM(K95:K96)</f>
        <v>0</v>
      </c>
    </row>
    <row r="99" spans="1:12" ht="15" thickTop="1"/>
    <row r="100" spans="1:12">
      <c r="A100" s="4"/>
      <c r="B100" s="4"/>
      <c r="C100" s="4"/>
      <c r="D100" s="4"/>
      <c r="E100" s="4"/>
      <c r="F100" s="4"/>
      <c r="G100" s="5"/>
      <c r="H100" s="5"/>
      <c r="I100" s="4"/>
      <c r="J100" s="6"/>
      <c r="K100" s="6"/>
      <c r="L100" s="6"/>
    </row>
    <row r="102" spans="1:12" s="13" customFormat="1" ht="18.600000000000001">
      <c r="A102" s="10" t="s">
        <v>84</v>
      </c>
      <c r="B102" s="10"/>
      <c r="C102" s="10"/>
      <c r="D102" s="10"/>
      <c r="E102" s="10"/>
      <c r="F102" s="11" t="s">
        <v>37</v>
      </c>
      <c r="G102" s="10"/>
      <c r="H102" s="10" t="s">
        <v>38</v>
      </c>
      <c r="I102" s="10" t="s">
        <v>78</v>
      </c>
      <c r="J102" s="12" t="s">
        <v>40</v>
      </c>
      <c r="K102" s="12" t="s">
        <v>41</v>
      </c>
      <c r="L102" s="10"/>
    </row>
    <row r="103" spans="1:12" ht="18.600000000000001">
      <c r="A103" s="8" t="s">
        <v>85</v>
      </c>
      <c r="B103" s="8"/>
      <c r="C103" s="8"/>
      <c r="D103" s="8"/>
      <c r="E103" s="8"/>
      <c r="F103" s="14"/>
      <c r="G103" s="8"/>
      <c r="H103" s="8"/>
      <c r="I103" s="8"/>
      <c r="J103" s="12"/>
      <c r="K103" s="12" t="s">
        <v>44</v>
      </c>
      <c r="L103" s="8"/>
    </row>
    <row r="104" spans="1:12">
      <c r="F104" s="2"/>
      <c r="G104" s="1"/>
      <c r="H104" s="1"/>
    </row>
    <row r="105" spans="1:12" ht="17.25" customHeight="1">
      <c r="A105" s="15" t="s">
        <v>80</v>
      </c>
      <c r="B105" s="1" t="s">
        <v>86</v>
      </c>
      <c r="F105" s="45" t="s">
        <v>87</v>
      </c>
      <c r="G105" s="45"/>
      <c r="H105" s="9" t="s">
        <v>65</v>
      </c>
      <c r="I105" s="1" t="s">
        <v>52</v>
      </c>
      <c r="J105" s="3">
        <v>7</v>
      </c>
      <c r="K105" s="3">
        <v>0</v>
      </c>
      <c r="L105" s="3"/>
    </row>
    <row r="107" spans="1:12" ht="15" thickBot="1">
      <c r="F107" s="16" t="s">
        <v>76</v>
      </c>
      <c r="G107" s="17"/>
      <c r="H107" s="17"/>
      <c r="I107" s="16"/>
      <c r="J107" s="18">
        <f>SUM(J105:J105)</f>
        <v>7</v>
      </c>
      <c r="K107" s="18">
        <f>SUM(K105:K105)</f>
        <v>0</v>
      </c>
    </row>
    <row r="108" spans="1:12" ht="15" thickTop="1"/>
    <row r="109" spans="1:12">
      <c r="A109" s="4"/>
      <c r="B109" s="4"/>
      <c r="C109" s="4"/>
      <c r="D109" s="4"/>
      <c r="E109" s="4"/>
      <c r="F109" s="4"/>
      <c r="G109" s="5"/>
      <c r="H109" s="5"/>
      <c r="I109" s="4"/>
      <c r="J109" s="6"/>
      <c r="K109" s="6"/>
      <c r="L109" s="6"/>
    </row>
    <row r="111" spans="1:12" s="13" customFormat="1" ht="18.600000000000001">
      <c r="A111" s="10" t="s">
        <v>88</v>
      </c>
      <c r="B111" s="10"/>
      <c r="C111" s="10"/>
      <c r="D111" s="10"/>
      <c r="E111" s="10"/>
      <c r="F111" s="11"/>
      <c r="G111" s="10"/>
      <c r="H111" s="10"/>
      <c r="I111" s="10"/>
      <c r="J111" s="12" t="s">
        <v>40</v>
      </c>
      <c r="K111" s="12" t="s">
        <v>41</v>
      </c>
      <c r="L111" s="12" t="s">
        <v>89</v>
      </c>
    </row>
    <row r="112" spans="1:12" ht="18.600000000000001">
      <c r="A112" s="8"/>
      <c r="B112" s="8"/>
      <c r="C112" s="8"/>
      <c r="D112" s="8"/>
      <c r="E112" s="8"/>
      <c r="F112" s="14"/>
      <c r="G112" s="8"/>
      <c r="H112" s="8"/>
      <c r="I112" s="8"/>
      <c r="J112" s="12"/>
      <c r="K112" s="12" t="s">
        <v>44</v>
      </c>
      <c r="L112" s="22" t="s">
        <v>90</v>
      </c>
    </row>
    <row r="113" spans="1:12">
      <c r="F113" s="2"/>
      <c r="G113" s="1"/>
      <c r="H113" s="1"/>
    </row>
    <row r="114" spans="1:12" s="28" customFormat="1" ht="15.75" customHeight="1">
      <c r="A114" s="23" t="s">
        <v>76</v>
      </c>
      <c r="B114" s="24"/>
      <c r="C114" s="24"/>
      <c r="D114" s="24"/>
      <c r="E114" s="24"/>
      <c r="F114" s="47"/>
      <c r="G114" s="47"/>
      <c r="H114" s="25"/>
      <c r="I114" s="24"/>
      <c r="J114" s="26">
        <f>J87+J98+J107</f>
        <v>346</v>
      </c>
      <c r="K114" s="26">
        <f>K87+K98+K107</f>
        <v>282</v>
      </c>
      <c r="L114" s="27">
        <f>K20</f>
        <v>278.40000000000003</v>
      </c>
    </row>
    <row r="116" spans="1:12">
      <c r="A116" s="4"/>
      <c r="B116" s="4"/>
      <c r="C116" s="4"/>
      <c r="D116" s="4"/>
      <c r="E116" s="4"/>
      <c r="F116" s="4"/>
      <c r="G116" s="5"/>
      <c r="H116" s="5"/>
      <c r="I116" s="4"/>
      <c r="J116" s="6"/>
      <c r="K116" s="6"/>
      <c r="L116" s="6"/>
    </row>
    <row r="118" spans="1:12" ht="18.600000000000001">
      <c r="A118" s="10" t="s">
        <v>91</v>
      </c>
      <c r="B118" s="8"/>
    </row>
    <row r="119" spans="1:12">
      <c r="A119" s="1" t="s">
        <v>92</v>
      </c>
    </row>
    <row r="123" spans="1:12">
      <c r="A123" s="4"/>
      <c r="B123" s="4"/>
      <c r="C123" s="4"/>
      <c r="D123" s="4"/>
      <c r="E123" s="4"/>
      <c r="F123" s="4"/>
      <c r="G123" s="5"/>
      <c r="H123" s="5"/>
      <c r="I123" s="4"/>
      <c r="J123" s="6"/>
      <c r="K123" s="6"/>
      <c r="L123" s="6"/>
    </row>
  </sheetData>
  <sheetProtection selectLockedCells="1"/>
  <mergeCells count="25">
    <mergeCell ref="F77:G77"/>
    <mergeCell ref="F80:G80"/>
    <mergeCell ref="F83:G83"/>
    <mergeCell ref="F114:G114"/>
    <mergeCell ref="B85:D85"/>
    <mergeCell ref="F85:G85"/>
    <mergeCell ref="B82:D82"/>
    <mergeCell ref="B79:D79"/>
    <mergeCell ref="F79:G79"/>
    <mergeCell ref="F82:G82"/>
    <mergeCell ref="F95:G95"/>
    <mergeCell ref="F96:G96"/>
    <mergeCell ref="F105:G105"/>
    <mergeCell ref="G22:J22"/>
    <mergeCell ref="B76:D76"/>
    <mergeCell ref="F76:G76"/>
    <mergeCell ref="B73:D73"/>
    <mergeCell ref="F73:G73"/>
    <mergeCell ref="F74:G74"/>
    <mergeCell ref="G12:K12"/>
    <mergeCell ref="G15:J15"/>
    <mergeCell ref="G16:J16"/>
    <mergeCell ref="G21:J21"/>
    <mergeCell ref="G20:J20"/>
    <mergeCell ref="G14:J14"/>
  </mergeCells>
  <conditionalFormatting sqref="A55:L63">
    <cfRule type="cellIs" dxfId="0" priority="1" operator="equal">
      <formula>0</formula>
    </cfRule>
  </conditionalFormatting>
  <pageMargins left="0.43307086614173229" right="0.43307086614173229" top="0.35433070866141736" bottom="0.35433070866141736" header="0.31496062992125984" footer="0.31496062992125984"/>
  <pageSetup paperSize="9" scale="64" fitToHeight="0" orientation="landscape" r:id="rId1"/>
  <ignoredErrors>
    <ignoredError sqref="J114:L114 K22 J87:K87 J98:K98 J107:K107 K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059-C6E8-4077-BCA8-7C33F16B9D6C}">
  <dimension ref="A8:AD47"/>
  <sheetViews>
    <sheetView showGridLines="0" tabSelected="1" zoomScale="85" zoomScaleNormal="85" workbookViewId="0">
      <pane xSplit="7" ySplit="16" topLeftCell="H17" activePane="bottomRight" state="frozen"/>
      <selection pane="bottomRight" activeCell="D16" sqref="D16"/>
      <selection pane="bottomLeft" activeCell="L56" sqref="L56"/>
      <selection pane="topRight" activeCell="L56" sqref="L56"/>
    </sheetView>
  </sheetViews>
  <sheetFormatPr defaultRowHeight="14.45"/>
  <cols>
    <col min="1" max="12" width="25.7109375" style="30" customWidth="1"/>
    <col min="13" max="13" width="25.7109375" style="41" customWidth="1"/>
  </cols>
  <sheetData>
    <row r="8" spans="1:30" ht="15"/>
    <row r="9" spans="1:30" hidden="1">
      <c r="F9" s="36"/>
    </row>
    <row r="10" spans="1:30" s="44" customFormat="1" ht="15.75">
      <c r="A10" s="50" t="s">
        <v>93</v>
      </c>
      <c r="B10" s="50"/>
      <c r="C10" s="50"/>
      <c r="D10" s="51" t="s">
        <v>94</v>
      </c>
      <c r="E10" s="52"/>
      <c r="F10" s="52"/>
      <c r="G10" s="52"/>
      <c r="H10" s="53"/>
      <c r="I10" s="50" t="s">
        <v>95</v>
      </c>
      <c r="J10" s="50"/>
      <c r="K10" s="50"/>
      <c r="L10" s="50"/>
      <c r="M10" s="50"/>
      <c r="N10" s="106"/>
      <c r="O10" s="106"/>
      <c r="P10" s="106"/>
      <c r="Q10" s="106"/>
      <c r="R10" s="106"/>
      <c r="S10" s="106"/>
      <c r="T10" s="106"/>
      <c r="U10" s="106"/>
      <c r="V10" s="106"/>
      <c r="W10" s="106"/>
      <c r="X10" s="106"/>
      <c r="Y10" s="106"/>
      <c r="Z10" s="106"/>
      <c r="AA10" s="106"/>
      <c r="AB10" s="106"/>
      <c r="AC10" s="106"/>
      <c r="AD10" s="106"/>
    </row>
    <row r="11" spans="1:30" ht="32.25">
      <c r="A11" s="31" t="s">
        <v>96</v>
      </c>
      <c r="B11" s="31" t="s">
        <v>97</v>
      </c>
      <c r="C11" s="31" t="s">
        <v>98</v>
      </c>
      <c r="D11" s="31" t="s">
        <v>99</v>
      </c>
      <c r="E11" s="31" t="s">
        <v>100</v>
      </c>
      <c r="F11" s="31" t="s">
        <v>101</v>
      </c>
      <c r="G11" s="31" t="s">
        <v>102</v>
      </c>
      <c r="H11" s="31" t="s">
        <v>103</v>
      </c>
      <c r="I11" s="31" t="s">
        <v>104</v>
      </c>
      <c r="J11" s="31" t="s">
        <v>105</v>
      </c>
      <c r="K11" s="31" t="s">
        <v>106</v>
      </c>
      <c r="L11" s="31" t="s">
        <v>107</v>
      </c>
      <c r="M11" s="42" t="s">
        <v>108</v>
      </c>
      <c r="N11" s="107"/>
      <c r="O11" s="107"/>
      <c r="P11" s="107"/>
      <c r="Q11" s="107"/>
      <c r="R11" s="107"/>
      <c r="S11" s="107"/>
      <c r="T11" s="107"/>
      <c r="U11" s="107"/>
      <c r="V11" s="107"/>
      <c r="W11" s="107"/>
      <c r="X11" s="107"/>
      <c r="Y11" s="107"/>
      <c r="Z11" s="107"/>
      <c r="AA11" s="107"/>
      <c r="AB11" s="107"/>
      <c r="AC11" s="107"/>
      <c r="AD11" s="107"/>
    </row>
    <row r="12" spans="1:30" ht="81" hidden="1">
      <c r="A12" s="48" t="s">
        <v>109</v>
      </c>
      <c r="B12" s="48" t="s">
        <v>110</v>
      </c>
      <c r="C12" s="33" t="s">
        <v>111</v>
      </c>
      <c r="D12" s="48" t="s">
        <v>112</v>
      </c>
      <c r="E12" s="48" t="s">
        <v>113</v>
      </c>
      <c r="F12" s="48" t="s">
        <v>114</v>
      </c>
      <c r="G12" s="32"/>
      <c r="H12" s="48" t="s">
        <v>115</v>
      </c>
      <c r="I12" s="31"/>
      <c r="J12" s="31"/>
      <c r="K12" s="31"/>
      <c r="L12" s="31"/>
      <c r="M12" s="42"/>
      <c r="N12" s="107"/>
      <c r="O12" s="107"/>
      <c r="P12" s="107"/>
      <c r="Q12" s="107"/>
      <c r="R12" s="107"/>
      <c r="S12" s="107"/>
      <c r="T12" s="107"/>
      <c r="U12" s="107"/>
      <c r="V12" s="107"/>
      <c r="W12" s="107"/>
      <c r="X12" s="107"/>
      <c r="Y12" s="107"/>
      <c r="Z12" s="107"/>
      <c r="AA12" s="107"/>
      <c r="AB12" s="107"/>
      <c r="AC12" s="107"/>
      <c r="AD12" s="107"/>
    </row>
    <row r="13" spans="1:30" ht="64.5" hidden="1">
      <c r="A13" s="49"/>
      <c r="B13" s="49"/>
      <c r="C13" s="35" t="s">
        <v>116</v>
      </c>
      <c r="D13" s="49"/>
      <c r="E13" s="49"/>
      <c r="F13" s="49"/>
      <c r="G13" s="34"/>
      <c r="H13" s="49"/>
      <c r="I13" s="35"/>
      <c r="J13" s="35"/>
      <c r="K13" s="33"/>
      <c r="L13" s="33"/>
      <c r="M13" s="43"/>
      <c r="N13" s="107"/>
      <c r="O13" s="107"/>
      <c r="P13" s="107"/>
      <c r="Q13" s="107"/>
      <c r="R13" s="107"/>
      <c r="S13" s="107"/>
      <c r="T13" s="107"/>
      <c r="U13" s="107"/>
      <c r="V13" s="107"/>
      <c r="W13" s="107"/>
      <c r="X13" s="107"/>
      <c r="Y13" s="107"/>
      <c r="Z13" s="107"/>
      <c r="AA13" s="107"/>
      <c r="AB13" s="107"/>
      <c r="AC13" s="107"/>
      <c r="AD13" s="107"/>
    </row>
    <row r="14" spans="1:30" ht="162" hidden="1">
      <c r="A14" s="48" t="s">
        <v>117</v>
      </c>
      <c r="B14" s="48" t="s">
        <v>110</v>
      </c>
      <c r="C14" s="35" t="s">
        <v>118</v>
      </c>
      <c r="D14" s="48" t="s">
        <v>119</v>
      </c>
      <c r="E14" s="48" t="s">
        <v>120</v>
      </c>
      <c r="F14" s="48" t="s">
        <v>121</v>
      </c>
      <c r="G14" s="32"/>
      <c r="H14" s="48" t="s">
        <v>115</v>
      </c>
      <c r="I14" s="35"/>
      <c r="J14" s="35"/>
      <c r="K14" s="33"/>
      <c r="L14" s="33"/>
      <c r="M14" s="43"/>
      <c r="N14" s="107"/>
      <c r="O14" s="107"/>
      <c r="P14" s="107"/>
      <c r="Q14" s="107"/>
      <c r="R14" s="107"/>
      <c r="S14" s="107"/>
      <c r="T14" s="107"/>
      <c r="U14" s="107"/>
      <c r="V14" s="107"/>
      <c r="W14" s="107"/>
      <c r="X14" s="107"/>
      <c r="Y14" s="107"/>
      <c r="Z14" s="107"/>
      <c r="AA14" s="107"/>
      <c r="AB14" s="107"/>
      <c r="AC14" s="107"/>
      <c r="AD14" s="107"/>
    </row>
    <row r="15" spans="1:30" ht="146.25" hidden="1">
      <c r="A15" s="49"/>
      <c r="B15" s="49"/>
      <c r="C15" s="35" t="s">
        <v>122</v>
      </c>
      <c r="D15" s="49"/>
      <c r="E15" s="49"/>
      <c r="F15" s="49"/>
      <c r="G15" s="34"/>
      <c r="H15" s="49"/>
      <c r="I15" s="35"/>
      <c r="J15" s="35"/>
      <c r="K15" s="33"/>
      <c r="L15" s="33"/>
      <c r="M15" s="43"/>
      <c r="N15" s="107"/>
      <c r="O15" s="107"/>
      <c r="P15" s="107"/>
      <c r="Q15" s="107"/>
      <c r="R15" s="107"/>
      <c r="S15" s="107"/>
      <c r="T15" s="107"/>
      <c r="U15" s="107"/>
      <c r="V15" s="107"/>
      <c r="W15" s="107"/>
      <c r="X15" s="107"/>
      <c r="Y15" s="107"/>
      <c r="Z15" s="107"/>
      <c r="AA15" s="107"/>
      <c r="AB15" s="107"/>
      <c r="AC15" s="107"/>
      <c r="AD15" s="107"/>
    </row>
    <row r="16" spans="1:30" ht="226.5">
      <c r="A16" s="108" t="s">
        <v>123</v>
      </c>
      <c r="B16" s="109" t="s">
        <v>124</v>
      </c>
      <c r="C16" s="110" t="s">
        <v>125</v>
      </c>
      <c r="D16" s="111" t="s">
        <v>126</v>
      </c>
      <c r="E16" s="111" t="s">
        <v>127</v>
      </c>
      <c r="F16" s="111" t="s">
        <v>128</v>
      </c>
      <c r="G16" s="111" t="s">
        <v>129</v>
      </c>
      <c r="H16" s="111" t="s">
        <v>130</v>
      </c>
      <c r="I16" s="111" t="s">
        <v>131</v>
      </c>
      <c r="J16" s="112" t="s">
        <v>132</v>
      </c>
      <c r="K16" s="111" t="s">
        <v>133</v>
      </c>
      <c r="L16" s="111" t="s">
        <v>131</v>
      </c>
      <c r="M16" s="113" t="s">
        <v>134</v>
      </c>
      <c r="N16" s="107"/>
      <c r="O16" s="107"/>
      <c r="P16" s="107"/>
      <c r="Q16" s="107"/>
      <c r="R16" s="107"/>
      <c r="S16" s="107"/>
      <c r="T16" s="107"/>
      <c r="U16" s="107"/>
      <c r="V16" s="107"/>
      <c r="W16" s="107"/>
      <c r="X16" s="107"/>
      <c r="Y16" s="107"/>
      <c r="Z16" s="107"/>
      <c r="AA16" s="107"/>
      <c r="AB16" s="107"/>
      <c r="AC16" s="107"/>
      <c r="AD16" s="107"/>
    </row>
    <row r="17" spans="1:30" ht="194.25">
      <c r="A17" s="108" t="s">
        <v>123</v>
      </c>
      <c r="B17" s="109" t="s">
        <v>124</v>
      </c>
      <c r="C17" s="111" t="s">
        <v>135</v>
      </c>
      <c r="D17" s="111" t="s">
        <v>136</v>
      </c>
      <c r="E17" s="111" t="s">
        <v>137</v>
      </c>
      <c r="F17" s="111" t="s">
        <v>128</v>
      </c>
      <c r="G17" s="111" t="s">
        <v>129</v>
      </c>
      <c r="H17" s="111" t="s">
        <v>130</v>
      </c>
      <c r="I17" s="111" t="s">
        <v>131</v>
      </c>
      <c r="J17" s="111"/>
      <c r="K17" s="111" t="s">
        <v>133</v>
      </c>
      <c r="L17" s="111" t="s">
        <v>131</v>
      </c>
      <c r="M17" s="113" t="s">
        <v>138</v>
      </c>
      <c r="N17" s="107"/>
      <c r="O17" s="107"/>
      <c r="P17" s="107"/>
      <c r="Q17" s="107"/>
      <c r="R17" s="107"/>
      <c r="S17" s="107"/>
      <c r="T17" s="107"/>
      <c r="U17" s="107"/>
      <c r="V17" s="107"/>
      <c r="W17" s="107"/>
      <c r="X17" s="107"/>
      <c r="Y17" s="107"/>
      <c r="Z17" s="107"/>
      <c r="AA17" s="107"/>
      <c r="AB17" s="107"/>
      <c r="AC17" s="107"/>
      <c r="AD17" s="107"/>
    </row>
    <row r="18" spans="1:30" ht="339.75">
      <c r="A18" s="114" t="s">
        <v>139</v>
      </c>
      <c r="B18" s="115" t="s">
        <v>124</v>
      </c>
      <c r="C18" s="111" t="s">
        <v>140</v>
      </c>
      <c r="D18" s="111" t="s">
        <v>141</v>
      </c>
      <c r="E18" s="111" t="s">
        <v>142</v>
      </c>
      <c r="F18" s="111" t="s">
        <v>128</v>
      </c>
      <c r="G18" s="111" t="s">
        <v>129</v>
      </c>
      <c r="H18" s="111" t="s">
        <v>130</v>
      </c>
      <c r="I18" s="111" t="s">
        <v>131</v>
      </c>
      <c r="J18" s="116"/>
      <c r="K18" s="116" t="s">
        <v>143</v>
      </c>
      <c r="L18" s="111" t="s">
        <v>131</v>
      </c>
      <c r="M18" s="117"/>
      <c r="N18" s="107"/>
      <c r="O18" s="107"/>
      <c r="P18" s="107"/>
      <c r="Q18" s="107"/>
      <c r="R18" s="107"/>
      <c r="S18" s="107"/>
      <c r="T18" s="107"/>
      <c r="U18" s="107"/>
      <c r="V18" s="107"/>
      <c r="W18" s="107"/>
      <c r="X18" s="107"/>
      <c r="Y18" s="107"/>
      <c r="Z18" s="107"/>
      <c r="AA18" s="107"/>
      <c r="AB18" s="107"/>
      <c r="AC18" s="107"/>
      <c r="AD18" s="107"/>
    </row>
    <row r="19" spans="1:30" ht="15.75">
      <c r="A19" s="118"/>
      <c r="B19" s="118"/>
      <c r="C19" s="118"/>
      <c r="D19" s="118"/>
      <c r="E19" s="118"/>
      <c r="F19" s="118"/>
      <c r="G19" s="118"/>
      <c r="H19" s="118"/>
      <c r="I19" s="118"/>
      <c r="J19" s="118"/>
      <c r="K19" s="118"/>
      <c r="L19" s="118"/>
      <c r="M19" s="119"/>
      <c r="N19" s="107"/>
      <c r="O19" s="107"/>
      <c r="P19" s="107"/>
      <c r="Q19" s="107"/>
      <c r="R19" s="107"/>
      <c r="S19" s="107"/>
      <c r="T19" s="107"/>
      <c r="U19" s="107"/>
      <c r="V19" s="107"/>
      <c r="W19" s="107"/>
      <c r="X19" s="107"/>
      <c r="Y19" s="107"/>
      <c r="Z19" s="107"/>
      <c r="AA19" s="107"/>
      <c r="AB19" s="107"/>
      <c r="AC19" s="107"/>
      <c r="AD19" s="107"/>
    </row>
    <row r="20" spans="1:30" ht="15.75">
      <c r="A20" s="118"/>
      <c r="B20" s="118"/>
      <c r="C20" s="118"/>
      <c r="D20" s="118"/>
      <c r="E20" s="118"/>
      <c r="F20" s="118"/>
      <c r="G20" s="118"/>
      <c r="H20" s="118"/>
      <c r="I20" s="118"/>
      <c r="J20" s="118"/>
      <c r="K20" s="118"/>
      <c r="L20" s="118"/>
      <c r="M20" s="119"/>
      <c r="N20" s="107"/>
      <c r="O20" s="107"/>
      <c r="P20" s="107"/>
      <c r="Q20" s="107"/>
      <c r="R20" s="107"/>
      <c r="S20" s="107"/>
      <c r="T20" s="107"/>
      <c r="U20" s="107"/>
      <c r="V20" s="107"/>
      <c r="W20" s="107"/>
      <c r="X20" s="107"/>
      <c r="Y20" s="107"/>
      <c r="Z20" s="107"/>
      <c r="AA20" s="107"/>
      <c r="AB20" s="107"/>
      <c r="AC20" s="107"/>
      <c r="AD20" s="107"/>
    </row>
    <row r="21" spans="1:30" ht="15.75">
      <c r="A21" s="118"/>
      <c r="B21" s="118"/>
      <c r="C21" s="118"/>
      <c r="D21" s="118"/>
      <c r="E21" s="118"/>
      <c r="F21" s="118"/>
      <c r="G21" s="118"/>
      <c r="H21" s="118"/>
      <c r="I21" s="118"/>
      <c r="J21" s="118"/>
      <c r="K21" s="118"/>
      <c r="L21" s="118"/>
      <c r="M21" s="119"/>
      <c r="N21" s="107"/>
      <c r="O21" s="107"/>
      <c r="P21" s="107"/>
      <c r="Q21" s="107"/>
      <c r="R21" s="107"/>
      <c r="S21" s="107"/>
      <c r="T21" s="107"/>
      <c r="U21" s="107"/>
      <c r="V21" s="107"/>
      <c r="W21" s="107"/>
      <c r="X21" s="107"/>
      <c r="Y21" s="107"/>
      <c r="Z21" s="107"/>
      <c r="AA21" s="107"/>
      <c r="AB21" s="107"/>
      <c r="AC21" s="107"/>
      <c r="AD21" s="107"/>
    </row>
    <row r="22" spans="1:30" ht="15.75">
      <c r="A22" s="118"/>
      <c r="B22" s="118"/>
      <c r="C22" s="118"/>
      <c r="D22" s="118"/>
      <c r="E22" s="118"/>
      <c r="F22" s="118"/>
      <c r="G22" s="118"/>
      <c r="H22" s="118"/>
      <c r="I22" s="118"/>
      <c r="J22" s="118"/>
      <c r="K22" s="118"/>
      <c r="L22" s="118"/>
      <c r="M22" s="119"/>
      <c r="N22" s="107"/>
      <c r="O22" s="107"/>
      <c r="P22" s="107"/>
      <c r="Q22" s="107"/>
      <c r="R22" s="107"/>
      <c r="S22" s="107"/>
      <c r="T22" s="107"/>
      <c r="U22" s="107"/>
      <c r="V22" s="107"/>
      <c r="W22" s="107"/>
      <c r="X22" s="107"/>
      <c r="Y22" s="107"/>
      <c r="Z22" s="107"/>
      <c r="AA22" s="107"/>
      <c r="AB22" s="107"/>
      <c r="AC22" s="107"/>
      <c r="AD22" s="107"/>
    </row>
    <row r="23" spans="1:30" ht="15.75">
      <c r="A23" s="118"/>
      <c r="B23" s="118"/>
      <c r="C23" s="118"/>
      <c r="D23" s="118"/>
      <c r="E23" s="118"/>
      <c r="F23" s="118"/>
      <c r="G23" s="118"/>
      <c r="H23" s="118"/>
      <c r="I23" s="118"/>
      <c r="J23" s="118"/>
      <c r="K23" s="118"/>
      <c r="L23" s="118"/>
      <c r="M23" s="119"/>
      <c r="N23" s="107"/>
      <c r="O23" s="107"/>
      <c r="P23" s="107"/>
      <c r="Q23" s="107"/>
      <c r="R23" s="107"/>
      <c r="S23" s="107"/>
      <c r="T23" s="107"/>
      <c r="U23" s="107"/>
      <c r="V23" s="107"/>
      <c r="W23" s="107"/>
      <c r="X23" s="107"/>
      <c r="Y23" s="107"/>
      <c r="Z23" s="107"/>
      <c r="AA23" s="107"/>
      <c r="AB23" s="107"/>
      <c r="AC23" s="107"/>
      <c r="AD23" s="107"/>
    </row>
    <row r="24" spans="1:30" ht="15.75">
      <c r="A24" s="118"/>
      <c r="B24" s="118"/>
      <c r="C24" s="118"/>
      <c r="D24" s="118"/>
      <c r="E24" s="118"/>
      <c r="F24" s="118"/>
      <c r="G24" s="118"/>
      <c r="H24" s="118"/>
      <c r="I24" s="118"/>
      <c r="J24" s="118"/>
      <c r="K24" s="118"/>
      <c r="L24" s="118"/>
      <c r="M24" s="119"/>
      <c r="N24" s="107"/>
      <c r="O24" s="107"/>
      <c r="P24" s="107"/>
      <c r="Q24" s="107"/>
      <c r="R24" s="107"/>
      <c r="S24" s="107"/>
      <c r="T24" s="107"/>
      <c r="U24" s="107"/>
      <c r="V24" s="107"/>
      <c r="W24" s="107"/>
      <c r="X24" s="107"/>
      <c r="Y24" s="107"/>
      <c r="Z24" s="107"/>
      <c r="AA24" s="107"/>
      <c r="AB24" s="107"/>
      <c r="AC24" s="107"/>
      <c r="AD24" s="107"/>
    </row>
    <row r="25" spans="1:30" ht="15.75">
      <c r="A25" s="118"/>
      <c r="B25" s="118"/>
      <c r="C25" s="118"/>
      <c r="D25" s="118"/>
      <c r="E25" s="118"/>
      <c r="F25" s="118"/>
      <c r="G25" s="118"/>
      <c r="H25" s="118"/>
      <c r="I25" s="118"/>
      <c r="J25" s="118"/>
      <c r="K25" s="118"/>
      <c r="L25" s="118"/>
      <c r="M25" s="119"/>
      <c r="N25" s="107"/>
      <c r="O25" s="107"/>
      <c r="P25" s="107"/>
      <c r="Q25" s="107"/>
      <c r="R25" s="107"/>
      <c r="S25" s="107"/>
      <c r="T25" s="107"/>
      <c r="U25" s="107"/>
      <c r="V25" s="107"/>
      <c r="W25" s="107"/>
      <c r="X25" s="107"/>
      <c r="Y25" s="107"/>
      <c r="Z25" s="107"/>
      <c r="AA25" s="107"/>
      <c r="AB25" s="107"/>
      <c r="AC25" s="107"/>
      <c r="AD25" s="107"/>
    </row>
    <row r="26" spans="1:30" ht="15.75">
      <c r="A26" s="118"/>
      <c r="B26" s="118"/>
      <c r="C26" s="118"/>
      <c r="D26" s="118"/>
      <c r="E26" s="118"/>
      <c r="F26" s="118"/>
      <c r="G26" s="118"/>
      <c r="H26" s="118"/>
      <c r="I26" s="118"/>
      <c r="J26" s="118"/>
      <c r="K26" s="118"/>
      <c r="L26" s="118"/>
      <c r="M26" s="119"/>
      <c r="N26" s="107"/>
      <c r="O26" s="107"/>
      <c r="P26" s="107"/>
      <c r="Q26" s="107"/>
      <c r="R26" s="107"/>
      <c r="S26" s="107"/>
      <c r="T26" s="107"/>
      <c r="U26" s="107"/>
      <c r="V26" s="107"/>
      <c r="W26" s="107"/>
      <c r="X26" s="107"/>
      <c r="Y26" s="107"/>
      <c r="Z26" s="107"/>
      <c r="AA26" s="107"/>
      <c r="AB26" s="107"/>
      <c r="AC26" s="107"/>
      <c r="AD26" s="107"/>
    </row>
    <row r="27" spans="1:30" ht="15.75">
      <c r="A27" s="118"/>
      <c r="B27" s="118"/>
      <c r="C27" s="118"/>
      <c r="D27" s="118"/>
      <c r="E27" s="118"/>
      <c r="F27" s="118"/>
      <c r="G27" s="118"/>
      <c r="H27" s="118"/>
      <c r="I27" s="118"/>
      <c r="J27" s="118"/>
      <c r="K27" s="118"/>
      <c r="L27" s="118"/>
      <c r="M27" s="119"/>
      <c r="N27" s="107"/>
      <c r="O27" s="107"/>
      <c r="P27" s="107"/>
      <c r="Q27" s="107"/>
      <c r="R27" s="107"/>
      <c r="S27" s="107"/>
      <c r="T27" s="107"/>
      <c r="U27" s="107"/>
      <c r="V27" s="107"/>
      <c r="W27" s="107"/>
      <c r="X27" s="107"/>
      <c r="Y27" s="107"/>
      <c r="Z27" s="107"/>
      <c r="AA27" s="107"/>
      <c r="AB27" s="107"/>
      <c r="AC27" s="107"/>
      <c r="AD27" s="107"/>
    </row>
    <row r="28" spans="1:30" ht="15.75">
      <c r="A28" s="118"/>
      <c r="B28" s="118"/>
      <c r="C28" s="118"/>
      <c r="D28" s="118"/>
      <c r="E28" s="118"/>
      <c r="F28" s="118"/>
      <c r="G28" s="118"/>
      <c r="H28" s="118"/>
      <c r="I28" s="118"/>
      <c r="J28" s="118"/>
      <c r="K28" s="118"/>
      <c r="L28" s="118"/>
      <c r="M28" s="119"/>
      <c r="N28" s="107"/>
      <c r="O28" s="107"/>
      <c r="P28" s="107"/>
      <c r="Q28" s="107"/>
      <c r="R28" s="107"/>
      <c r="S28" s="107"/>
      <c r="T28" s="107"/>
      <c r="U28" s="107"/>
      <c r="V28" s="107"/>
      <c r="W28" s="107"/>
      <c r="X28" s="107"/>
      <c r="Y28" s="107"/>
      <c r="Z28" s="107"/>
      <c r="AA28" s="107"/>
      <c r="AB28" s="107"/>
      <c r="AC28" s="107"/>
      <c r="AD28" s="107"/>
    </row>
    <row r="29" spans="1:30" ht="15.75">
      <c r="A29" s="118"/>
      <c r="B29" s="118"/>
      <c r="C29" s="118"/>
      <c r="D29" s="118"/>
      <c r="E29" s="118"/>
      <c r="F29" s="118"/>
      <c r="G29" s="118"/>
      <c r="H29" s="118"/>
      <c r="I29" s="118"/>
      <c r="J29" s="118"/>
      <c r="K29" s="118"/>
      <c r="L29" s="118"/>
      <c r="M29" s="119"/>
      <c r="N29" s="107"/>
      <c r="O29" s="107"/>
      <c r="P29" s="107"/>
      <c r="Q29" s="107"/>
      <c r="R29" s="107"/>
      <c r="S29" s="107"/>
      <c r="T29" s="107"/>
      <c r="U29" s="107"/>
      <c r="V29" s="107"/>
      <c r="W29" s="107"/>
      <c r="X29" s="107"/>
      <c r="Y29" s="107"/>
      <c r="Z29" s="107"/>
      <c r="AA29" s="107"/>
      <c r="AB29" s="107"/>
      <c r="AC29" s="107"/>
      <c r="AD29" s="107"/>
    </row>
    <row r="30" spans="1:30" ht="15.75">
      <c r="A30" s="118"/>
      <c r="B30" s="118"/>
      <c r="C30" s="118"/>
      <c r="D30" s="118"/>
      <c r="E30" s="118"/>
      <c r="F30" s="118"/>
      <c r="G30" s="118"/>
      <c r="H30" s="118"/>
      <c r="I30" s="118"/>
      <c r="J30" s="118"/>
      <c r="K30" s="118"/>
      <c r="L30" s="118"/>
      <c r="M30" s="119"/>
      <c r="N30" s="107"/>
      <c r="O30" s="107"/>
      <c r="P30" s="107"/>
      <c r="Q30" s="107"/>
      <c r="R30" s="107"/>
      <c r="S30" s="107"/>
      <c r="T30" s="107"/>
      <c r="U30" s="107"/>
      <c r="V30" s="107"/>
      <c r="W30" s="107"/>
      <c r="X30" s="107"/>
      <c r="Y30" s="107"/>
      <c r="Z30" s="107"/>
      <c r="AA30" s="107"/>
      <c r="AB30" s="107"/>
      <c r="AC30" s="107"/>
      <c r="AD30" s="107"/>
    </row>
    <row r="31" spans="1:30" ht="15.75">
      <c r="A31" s="118"/>
      <c r="B31" s="118"/>
      <c r="C31" s="118"/>
      <c r="D31" s="118"/>
      <c r="E31" s="118"/>
      <c r="F31" s="118"/>
      <c r="G31" s="118"/>
      <c r="H31" s="118"/>
      <c r="I31" s="118"/>
      <c r="J31" s="118"/>
      <c r="K31" s="118"/>
      <c r="L31" s="118"/>
      <c r="M31" s="119"/>
      <c r="N31" s="107"/>
      <c r="O31" s="107"/>
      <c r="P31" s="107"/>
      <c r="Q31" s="107"/>
      <c r="R31" s="107"/>
      <c r="S31" s="107"/>
      <c r="T31" s="107"/>
      <c r="U31" s="107"/>
      <c r="V31" s="107"/>
      <c r="W31" s="107"/>
      <c r="X31" s="107"/>
      <c r="Y31" s="107"/>
      <c r="Z31" s="107"/>
      <c r="AA31" s="107"/>
      <c r="AB31" s="107"/>
      <c r="AC31" s="107"/>
      <c r="AD31" s="107"/>
    </row>
    <row r="32" spans="1:30" ht="15.75">
      <c r="A32" s="118"/>
      <c r="B32" s="118"/>
      <c r="C32" s="118"/>
      <c r="D32" s="118"/>
      <c r="E32" s="118"/>
      <c r="F32" s="118"/>
      <c r="G32" s="118"/>
      <c r="H32" s="118"/>
      <c r="I32" s="118"/>
      <c r="J32" s="118"/>
      <c r="K32" s="118"/>
      <c r="L32" s="118"/>
      <c r="M32" s="119"/>
      <c r="N32" s="107"/>
      <c r="O32" s="107"/>
      <c r="P32" s="107"/>
      <c r="Q32" s="107"/>
      <c r="R32" s="107"/>
      <c r="S32" s="107"/>
      <c r="T32" s="107"/>
      <c r="U32" s="107"/>
      <c r="V32" s="107"/>
      <c r="W32" s="107"/>
      <c r="X32" s="107"/>
      <c r="Y32" s="107"/>
      <c r="Z32" s="107"/>
      <c r="AA32" s="107"/>
      <c r="AB32" s="107"/>
      <c r="AC32" s="107"/>
      <c r="AD32" s="107"/>
    </row>
    <row r="33" spans="1:30" ht="15.75">
      <c r="A33" s="118"/>
      <c r="B33" s="118"/>
      <c r="C33" s="118"/>
      <c r="D33" s="118"/>
      <c r="E33" s="118"/>
      <c r="F33" s="118"/>
      <c r="G33" s="118"/>
      <c r="H33" s="118"/>
      <c r="I33" s="118"/>
      <c r="J33" s="118"/>
      <c r="K33" s="118"/>
      <c r="L33" s="118"/>
      <c r="M33" s="119"/>
      <c r="N33" s="107"/>
      <c r="O33" s="107"/>
      <c r="P33" s="107"/>
      <c r="Q33" s="107"/>
      <c r="R33" s="107"/>
      <c r="S33" s="107"/>
      <c r="T33" s="107"/>
      <c r="U33" s="107"/>
      <c r="V33" s="107"/>
      <c r="W33" s="107"/>
      <c r="X33" s="107"/>
      <c r="Y33" s="107"/>
      <c r="Z33" s="107"/>
      <c r="AA33" s="107"/>
      <c r="AB33" s="107"/>
      <c r="AC33" s="107"/>
      <c r="AD33" s="107"/>
    </row>
    <row r="34" spans="1:30" ht="15.75">
      <c r="A34" s="118"/>
      <c r="B34" s="118"/>
      <c r="C34" s="118"/>
      <c r="D34" s="118"/>
      <c r="E34" s="118"/>
      <c r="F34" s="118"/>
      <c r="G34" s="118"/>
      <c r="H34" s="118"/>
      <c r="I34" s="118"/>
      <c r="J34" s="118"/>
      <c r="K34" s="118"/>
      <c r="L34" s="118"/>
      <c r="M34" s="119"/>
      <c r="N34" s="107"/>
      <c r="O34" s="107"/>
      <c r="P34" s="107"/>
      <c r="Q34" s="107"/>
      <c r="R34" s="107"/>
      <c r="S34" s="107"/>
      <c r="T34" s="107"/>
      <c r="U34" s="107"/>
      <c r="V34" s="107"/>
      <c r="W34" s="107"/>
      <c r="X34" s="107"/>
      <c r="Y34" s="107"/>
      <c r="Z34" s="107"/>
      <c r="AA34" s="107"/>
      <c r="AB34" s="107"/>
      <c r="AC34" s="107"/>
      <c r="AD34" s="107"/>
    </row>
    <row r="35" spans="1:30" ht="15.75">
      <c r="A35" s="118"/>
      <c r="B35" s="118"/>
      <c r="C35" s="64"/>
      <c r="D35" s="118"/>
      <c r="E35" s="118"/>
      <c r="F35" s="118"/>
      <c r="G35" s="118"/>
      <c r="H35" s="118"/>
      <c r="I35" s="118"/>
      <c r="J35" s="118"/>
      <c r="K35" s="118"/>
      <c r="L35" s="118"/>
      <c r="M35" s="119"/>
      <c r="N35" s="107"/>
      <c r="O35" s="107"/>
      <c r="P35" s="107"/>
      <c r="Q35" s="107"/>
      <c r="R35" s="107"/>
      <c r="S35" s="107"/>
      <c r="T35" s="107"/>
      <c r="U35" s="107"/>
      <c r="V35" s="107"/>
      <c r="W35" s="107"/>
      <c r="X35" s="107"/>
      <c r="Y35" s="107"/>
      <c r="Z35" s="107"/>
      <c r="AA35" s="107"/>
      <c r="AB35" s="107"/>
      <c r="AC35" s="107"/>
      <c r="AD35" s="107"/>
    </row>
    <row r="36" spans="1:30" ht="15.75">
      <c r="A36" s="118"/>
      <c r="B36" s="118"/>
      <c r="C36" s="118"/>
      <c r="D36" s="118"/>
      <c r="E36" s="118"/>
      <c r="F36" s="118"/>
      <c r="G36" s="118"/>
      <c r="H36" s="118"/>
      <c r="I36" s="118"/>
      <c r="J36" s="118"/>
      <c r="K36" s="118"/>
      <c r="L36" s="118"/>
      <c r="M36" s="119"/>
      <c r="N36" s="107"/>
      <c r="O36" s="107"/>
      <c r="P36" s="107"/>
      <c r="Q36" s="107"/>
      <c r="R36" s="107"/>
      <c r="S36" s="107"/>
      <c r="T36" s="107"/>
      <c r="U36" s="107"/>
      <c r="V36" s="107"/>
      <c r="W36" s="107"/>
      <c r="X36" s="107"/>
      <c r="Y36" s="107"/>
      <c r="Z36" s="107"/>
      <c r="AA36" s="107"/>
      <c r="AB36" s="107"/>
      <c r="AC36" s="107"/>
      <c r="AD36" s="107"/>
    </row>
    <row r="37" spans="1:30" ht="15.75">
      <c r="A37" s="118"/>
      <c r="B37" s="118"/>
      <c r="C37" s="118"/>
      <c r="D37" s="118"/>
      <c r="E37" s="118"/>
      <c r="F37" s="118"/>
      <c r="G37" s="118"/>
      <c r="H37" s="118"/>
      <c r="I37" s="118"/>
      <c r="J37" s="118"/>
      <c r="K37" s="118"/>
      <c r="L37" s="118"/>
      <c r="M37" s="119"/>
      <c r="N37" s="107"/>
      <c r="O37" s="107"/>
      <c r="P37" s="107"/>
      <c r="Q37" s="107"/>
      <c r="R37" s="107"/>
      <c r="S37" s="107"/>
      <c r="T37" s="107"/>
      <c r="U37" s="107"/>
      <c r="V37" s="107"/>
      <c r="W37" s="107"/>
      <c r="X37" s="107"/>
      <c r="Y37" s="107"/>
      <c r="Z37" s="107"/>
      <c r="AA37" s="107"/>
      <c r="AB37" s="107"/>
      <c r="AC37" s="107"/>
      <c r="AD37" s="107"/>
    </row>
    <row r="38" spans="1:30" ht="15.75">
      <c r="A38" s="118"/>
      <c r="B38" s="118"/>
      <c r="C38" s="118"/>
      <c r="D38" s="118"/>
      <c r="E38" s="118"/>
      <c r="F38" s="118"/>
      <c r="G38" s="118"/>
      <c r="H38" s="118"/>
      <c r="I38" s="118"/>
      <c r="J38" s="118"/>
      <c r="K38" s="118"/>
      <c r="L38" s="118"/>
      <c r="M38" s="119"/>
      <c r="N38" s="107"/>
      <c r="O38" s="107"/>
      <c r="P38" s="107"/>
      <c r="Q38" s="107"/>
      <c r="R38" s="107"/>
      <c r="S38" s="107"/>
      <c r="T38" s="107"/>
      <c r="U38" s="107"/>
      <c r="V38" s="107"/>
      <c r="W38" s="107"/>
      <c r="X38" s="107"/>
      <c r="Y38" s="107"/>
      <c r="Z38" s="107"/>
      <c r="AA38" s="107"/>
      <c r="AB38" s="107"/>
      <c r="AC38" s="107"/>
      <c r="AD38" s="107"/>
    </row>
    <row r="39" spans="1:30" ht="15.75">
      <c r="A39" s="118"/>
      <c r="B39" s="118"/>
      <c r="C39" s="118"/>
      <c r="D39" s="118"/>
      <c r="E39" s="118"/>
      <c r="F39" s="118"/>
      <c r="G39" s="118"/>
      <c r="H39" s="118"/>
      <c r="I39" s="118"/>
      <c r="J39" s="118"/>
      <c r="K39" s="118"/>
      <c r="L39" s="118"/>
      <c r="M39" s="119"/>
      <c r="N39" s="107"/>
      <c r="O39" s="107"/>
      <c r="P39" s="107"/>
      <c r="Q39" s="107"/>
      <c r="R39" s="107"/>
      <c r="S39" s="107"/>
      <c r="T39" s="107"/>
      <c r="U39" s="107"/>
      <c r="V39" s="107"/>
      <c r="W39" s="107"/>
      <c r="X39" s="107"/>
      <c r="Y39" s="107"/>
      <c r="Z39" s="107"/>
      <c r="AA39" s="107"/>
      <c r="AB39" s="107"/>
      <c r="AC39" s="107"/>
      <c r="AD39" s="107"/>
    </row>
    <row r="40" spans="1:30" ht="15.75">
      <c r="A40" s="118"/>
      <c r="B40" s="118"/>
      <c r="C40" s="118"/>
      <c r="D40" s="118"/>
      <c r="E40" s="118"/>
      <c r="F40" s="118"/>
      <c r="G40" s="118"/>
      <c r="H40" s="118"/>
      <c r="I40" s="118"/>
      <c r="J40" s="118"/>
      <c r="K40" s="118"/>
      <c r="L40" s="118"/>
      <c r="M40" s="119"/>
      <c r="N40" s="107"/>
      <c r="O40" s="107"/>
      <c r="P40" s="107"/>
      <c r="Q40" s="107"/>
      <c r="R40" s="107"/>
      <c r="S40" s="107"/>
      <c r="T40" s="107"/>
      <c r="U40" s="107"/>
      <c r="V40" s="107"/>
      <c r="W40" s="107"/>
      <c r="X40" s="107"/>
      <c r="Y40" s="107"/>
      <c r="Z40" s="107"/>
      <c r="AA40" s="107"/>
      <c r="AB40" s="107"/>
      <c r="AC40" s="107"/>
      <c r="AD40" s="107"/>
    </row>
    <row r="41" spans="1:30" ht="15.75">
      <c r="A41" s="118"/>
      <c r="B41" s="118"/>
      <c r="C41" s="118"/>
      <c r="D41" s="118"/>
      <c r="E41" s="118"/>
      <c r="F41" s="118"/>
      <c r="G41" s="118"/>
      <c r="H41" s="118"/>
      <c r="I41" s="118"/>
      <c r="J41" s="118"/>
      <c r="K41" s="118"/>
      <c r="L41" s="118"/>
      <c r="M41" s="119"/>
      <c r="N41" s="107"/>
      <c r="O41" s="107"/>
      <c r="P41" s="107"/>
      <c r="Q41" s="107"/>
      <c r="R41" s="107"/>
      <c r="S41" s="107"/>
      <c r="T41" s="107"/>
      <c r="U41" s="107"/>
      <c r="V41" s="107"/>
      <c r="W41" s="107"/>
      <c r="X41" s="107"/>
      <c r="Y41" s="107"/>
      <c r="Z41" s="107"/>
      <c r="AA41" s="107"/>
      <c r="AB41" s="107"/>
      <c r="AC41" s="107"/>
      <c r="AD41" s="107"/>
    </row>
    <row r="42" spans="1:30" ht="15.75">
      <c r="A42" s="118"/>
      <c r="B42" s="118"/>
      <c r="C42" s="118"/>
      <c r="D42" s="118"/>
      <c r="E42" s="118"/>
      <c r="F42" s="118"/>
      <c r="G42" s="118"/>
      <c r="H42" s="118"/>
      <c r="I42" s="118"/>
      <c r="J42" s="118"/>
      <c r="K42" s="118"/>
      <c r="L42" s="118"/>
      <c r="M42" s="119"/>
      <c r="N42" s="107"/>
      <c r="O42" s="107"/>
      <c r="P42" s="107"/>
      <c r="Q42" s="107"/>
      <c r="R42" s="107"/>
      <c r="S42" s="107"/>
      <c r="T42" s="107"/>
      <c r="U42" s="107"/>
      <c r="V42" s="107"/>
      <c r="W42" s="107"/>
      <c r="X42" s="107"/>
      <c r="Y42" s="107"/>
      <c r="Z42" s="107"/>
      <c r="AA42" s="107"/>
      <c r="AB42" s="107"/>
      <c r="AC42" s="107"/>
      <c r="AD42" s="107"/>
    </row>
    <row r="43" spans="1:30" ht="15.75">
      <c r="A43" s="118"/>
      <c r="B43" s="118"/>
      <c r="C43" s="118"/>
      <c r="D43" s="118"/>
      <c r="E43" s="118"/>
      <c r="F43" s="118"/>
      <c r="G43" s="118"/>
      <c r="H43" s="118"/>
      <c r="I43" s="118"/>
      <c r="J43" s="118"/>
      <c r="K43" s="118"/>
      <c r="L43" s="118"/>
      <c r="M43" s="119"/>
      <c r="N43" s="107"/>
      <c r="O43" s="107"/>
      <c r="P43" s="107"/>
      <c r="Q43" s="107"/>
      <c r="R43" s="107"/>
      <c r="S43" s="107"/>
      <c r="T43" s="107"/>
      <c r="U43" s="107"/>
      <c r="V43" s="107"/>
      <c r="W43" s="107"/>
      <c r="X43" s="107"/>
      <c r="Y43" s="107"/>
      <c r="Z43" s="107"/>
      <c r="AA43" s="107"/>
      <c r="AB43" s="107"/>
      <c r="AC43" s="107"/>
      <c r="AD43" s="107"/>
    </row>
    <row r="44" spans="1:30" ht="15.75">
      <c r="A44" s="118"/>
      <c r="B44" s="118"/>
      <c r="C44" s="118"/>
      <c r="D44" s="118"/>
      <c r="E44" s="118"/>
      <c r="F44" s="118"/>
      <c r="G44" s="118"/>
      <c r="H44" s="118"/>
      <c r="I44" s="118"/>
      <c r="J44" s="118"/>
      <c r="K44" s="118"/>
      <c r="L44" s="118"/>
      <c r="M44" s="119"/>
      <c r="N44" s="107"/>
      <c r="O44" s="107"/>
      <c r="P44" s="107"/>
      <c r="Q44" s="107"/>
      <c r="R44" s="107"/>
      <c r="S44" s="107"/>
      <c r="T44" s="107"/>
      <c r="U44" s="107"/>
      <c r="V44" s="107"/>
      <c r="W44" s="107"/>
      <c r="X44" s="107"/>
      <c r="Y44" s="107"/>
      <c r="Z44" s="107"/>
      <c r="AA44" s="107"/>
      <c r="AB44" s="107"/>
      <c r="AC44" s="107"/>
      <c r="AD44" s="107"/>
    </row>
    <row r="45" spans="1:30" ht="15.75">
      <c r="A45" s="118"/>
      <c r="B45" s="118"/>
      <c r="C45" s="118"/>
      <c r="D45" s="118"/>
      <c r="E45" s="118"/>
      <c r="F45" s="118"/>
      <c r="G45" s="118"/>
      <c r="H45" s="118"/>
      <c r="I45" s="118"/>
      <c r="J45" s="118"/>
      <c r="K45" s="118"/>
      <c r="L45" s="118"/>
      <c r="M45" s="119"/>
      <c r="N45" s="107"/>
      <c r="O45" s="107"/>
      <c r="P45" s="107"/>
      <c r="Q45" s="107"/>
      <c r="R45" s="107"/>
      <c r="S45" s="107"/>
      <c r="T45" s="107"/>
      <c r="U45" s="107"/>
      <c r="V45" s="107"/>
      <c r="W45" s="107"/>
      <c r="X45" s="107"/>
      <c r="Y45" s="107"/>
      <c r="Z45" s="107"/>
      <c r="AA45" s="107"/>
      <c r="AB45" s="107"/>
      <c r="AC45" s="107"/>
      <c r="AD45" s="107"/>
    </row>
    <row r="46" spans="1:30" ht="15.75">
      <c r="A46" s="118"/>
      <c r="B46" s="118"/>
      <c r="C46" s="118"/>
      <c r="D46" s="118"/>
      <c r="E46" s="118"/>
      <c r="F46" s="118"/>
      <c r="G46" s="118"/>
      <c r="H46" s="118"/>
      <c r="I46" s="118"/>
      <c r="J46" s="118"/>
      <c r="K46" s="118"/>
      <c r="L46" s="118"/>
      <c r="M46" s="119"/>
      <c r="N46" s="107"/>
      <c r="O46" s="107"/>
      <c r="P46" s="107"/>
      <c r="Q46" s="107"/>
      <c r="R46" s="107"/>
      <c r="S46" s="107"/>
      <c r="T46" s="107"/>
      <c r="U46" s="107"/>
      <c r="V46" s="107"/>
      <c r="W46" s="107"/>
      <c r="X46" s="107"/>
      <c r="Y46" s="107"/>
      <c r="Z46" s="107"/>
      <c r="AA46" s="107"/>
      <c r="AB46" s="107"/>
      <c r="AC46" s="107"/>
      <c r="AD46" s="107"/>
    </row>
    <row r="47" spans="1:30" ht="15.75">
      <c r="A47" s="118"/>
      <c r="B47" s="118"/>
      <c r="C47" s="118"/>
      <c r="D47" s="118"/>
      <c r="E47" s="118"/>
      <c r="F47" s="118"/>
      <c r="G47" s="118"/>
      <c r="H47" s="118"/>
      <c r="I47" s="118"/>
      <c r="J47" s="118"/>
      <c r="K47" s="118"/>
      <c r="L47" s="118"/>
      <c r="M47" s="119"/>
      <c r="N47" s="107"/>
      <c r="O47" s="107"/>
      <c r="P47" s="107"/>
      <c r="Q47" s="107"/>
      <c r="R47" s="107"/>
      <c r="S47" s="107"/>
      <c r="T47" s="107"/>
      <c r="U47" s="107"/>
      <c r="V47" s="107"/>
      <c r="W47" s="107"/>
      <c r="X47" s="107"/>
      <c r="Y47" s="107"/>
      <c r="Z47" s="107"/>
      <c r="AA47" s="107"/>
      <c r="AB47" s="107"/>
      <c r="AC47" s="107"/>
      <c r="AD47" s="107"/>
    </row>
  </sheetData>
  <mergeCells count="15">
    <mergeCell ref="A10:C10"/>
    <mergeCell ref="D10:H10"/>
    <mergeCell ref="I10:M10"/>
    <mergeCell ref="A12:A13"/>
    <mergeCell ref="B12:B13"/>
    <mergeCell ref="D12:D13"/>
    <mergeCell ref="E12:E13"/>
    <mergeCell ref="F12:F13"/>
    <mergeCell ref="H12:H13"/>
    <mergeCell ref="H14:H15"/>
    <mergeCell ref="A14:A15"/>
    <mergeCell ref="B14:B15"/>
    <mergeCell ref="D14:D15"/>
    <mergeCell ref="E14:E15"/>
    <mergeCell ref="F14:F15"/>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6BF2C10D2AD44BB79F8BFF365B8C2" ma:contentTypeVersion="18" ma:contentTypeDescription="Create a new document." ma:contentTypeScope="" ma:versionID="0714f0b77b20790e3834ddd750b91639">
  <xsd:schema xmlns:xsd="http://www.w3.org/2001/XMLSchema" xmlns:xs="http://www.w3.org/2001/XMLSchema" xmlns:p="http://schemas.microsoft.com/office/2006/metadata/properties" xmlns:ns2="a943fffa-545b-4eca-b17d-5f9a138dda08" xmlns:ns3="c5cf19a6-e467-491d-9af0-5a70f09a6a41" targetNamespace="http://schemas.microsoft.com/office/2006/metadata/properties" ma:root="true" ma:fieldsID="7b7ff79a9314cc1d162676be4fbabe60" ns2:_="" ns3:_="">
    <xsd:import namespace="a943fffa-545b-4eca-b17d-5f9a138dda08"/>
    <xsd:import namespace="c5cf19a6-e467-491d-9af0-5a70f09a6a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3fffa-545b-4eca-b17d-5f9a138dd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9c5b39-4955-4e83-95b2-d0ef9563bab7}" ma:internalName="TaxCatchAll" ma:showField="CatchAllData" ma:web="a943fffa-545b-4eca-b17d-5f9a138dda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cf19a6-e467-491d-9af0-5a70f09a6a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0cda56a-0d36-40e2-ad5d-df46f4111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43fffa-545b-4eca-b17d-5f9a138dda08" xsi:nil="true"/>
    <lcf76f155ced4ddcb4097134ff3c332f xmlns="c5cf19a6-e467-491d-9af0-5a70f09a6a41">
      <Terms xmlns="http://schemas.microsoft.com/office/infopath/2007/PartnerControls"/>
    </lcf76f155ced4ddcb4097134ff3c332f>
    <SharedWithUsers xmlns="a943fffa-545b-4eca-b17d-5f9a138dda08">
      <UserInfo>
        <DisplayName/>
        <AccountId xsi:nil="true"/>
        <AccountType/>
      </UserInfo>
    </SharedWithUsers>
    <MediaLengthInSeconds xmlns="c5cf19a6-e467-491d-9af0-5a70f09a6a41" xsi:nil="true"/>
  </documentManagement>
</p:properties>
</file>

<file path=customXml/itemProps1.xml><?xml version="1.0" encoding="utf-8"?>
<ds:datastoreItem xmlns:ds="http://schemas.openxmlformats.org/officeDocument/2006/customXml" ds:itemID="{D9165D0B-5CE3-44AC-938E-5A5217AE0C7D}"/>
</file>

<file path=customXml/itemProps2.xml><?xml version="1.0" encoding="utf-8"?>
<ds:datastoreItem xmlns:ds="http://schemas.openxmlformats.org/officeDocument/2006/customXml" ds:itemID="{4853E38C-6761-4D84-AFC1-7F6E35B1E6E3}"/>
</file>

<file path=customXml/itemProps3.xml><?xml version="1.0" encoding="utf-8"?>
<ds:datastoreItem xmlns:ds="http://schemas.openxmlformats.org/officeDocument/2006/customXml" ds:itemID="{1C457A06-0E81-48A0-9F53-35131EDE2C5A}"/>
</file>

<file path=docProps/app.xml><?xml version="1.0" encoding="utf-8"?>
<Properties xmlns="http://schemas.openxmlformats.org/officeDocument/2006/extended-properties" xmlns:vt="http://schemas.openxmlformats.org/officeDocument/2006/docPropsVTypes">
  <Application>Microsoft Excel Online</Application>
  <Manager/>
  <Company>DfE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CLARK, Karen</dc:creator>
  <cp:keywords/>
  <dc:description/>
  <cp:lastModifiedBy>Bradley Goldsworthy</cp:lastModifiedBy>
  <cp:revision/>
  <dcterms:created xsi:type="dcterms:W3CDTF">2018-06-25T14:26:24Z</dcterms:created>
  <dcterms:modified xsi:type="dcterms:W3CDTF">2024-11-08T15:51:21Z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0x01010062C6BF2C10D2AD44BB79F8BFF365B8C2</vt:lpwstr>
  </property>
  <property fmtid="{D5CDD505-2E9C-101B-9397-08002B2CF9AE}" pid="3" name="MediaServiceImageTags">
    <vt:lpwstr/>
  </property>
  <property fmtid="{D5CDD505-2E9C-101B-9397-08002B2CF9AE}" pid="4" name="Order">
    <vt:r8>244000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