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embeddings/oleObject1.bin" ContentType="application/vnd.openxmlformats-officedocument.oleObject"/>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4"/>
  <workbookPr/>
  <mc:AlternateContent xmlns:mc="http://schemas.openxmlformats.org/markup-compatibility/2006">
    <mc:Choice Requires="x15">
      <x15ac:absPath xmlns:x15ac="http://schemas.microsoft.com/office/spreadsheetml/2010/11/ac" url="https://strategicdevelopmentnetwork.sharepoint.com/sites/AWDSDNonly/Shared Documents/General/AWD AAG Resources/Progress review examples/Level 3 resources/"/>
    </mc:Choice>
  </mc:AlternateContent>
  <xr:revisionPtr revIDLastSave="126" documentId="14_{E1048F8A-EBAB-402C-935B-4722EFB43132}" xr6:coauthVersionLast="47" xr6:coauthVersionMax="47" xr10:uidLastSave="{2C6E88C6-30E8-4554-8E38-DDD52FD23C61}"/>
  <bookViews>
    <workbookView xWindow="19090" yWindow="-110" windowWidth="38620" windowHeight="21820" tabRatio="698" firstSheet="3" activeTab="3" xr2:uid="{00000000-000D-0000-FFFF-FFFF00000000}"/>
  </bookViews>
  <sheets>
    <sheet name="Introduction" sheetId="8" r:id="rId1"/>
    <sheet name="Notes" sheetId="3" r:id="rId2"/>
    <sheet name="Plan Of Training" sheetId="1" r:id="rId3"/>
    <sheet name="Progress Review" sheetId="6" r:id="rId4"/>
  </sheets>
  <definedNames>
    <definedName name="_xlnm.Print_Area" localSheetId="0">Introduction!$A$1:$H$22</definedName>
    <definedName name="_xlnm.Print_Area" localSheetId="1">Notes!$A$1:$F$49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5" i="1" l="1"/>
  <c r="B55" i="1"/>
  <c r="C55" i="1"/>
  <c r="D55" i="1"/>
  <c r="E55" i="1"/>
  <c r="F55" i="1"/>
  <c r="G55" i="1"/>
  <c r="H55" i="1"/>
  <c r="A56" i="1"/>
  <c r="B56" i="1"/>
  <c r="C56" i="1"/>
  <c r="D56" i="1"/>
  <c r="E56" i="1"/>
  <c r="F56" i="1"/>
  <c r="G56" i="1"/>
  <c r="H56" i="1"/>
  <c r="A57" i="1"/>
  <c r="B57" i="1"/>
  <c r="C57" i="1"/>
  <c r="D57" i="1"/>
  <c r="E57" i="1"/>
  <c r="F57" i="1"/>
  <c r="G57" i="1"/>
  <c r="H57" i="1"/>
  <c r="A58" i="1"/>
  <c r="B58" i="1"/>
  <c r="C58" i="1"/>
  <c r="D58" i="1"/>
  <c r="E58" i="1"/>
  <c r="F58" i="1"/>
  <c r="G58" i="1"/>
  <c r="H58" i="1"/>
  <c r="A59" i="1"/>
  <c r="B59" i="1"/>
  <c r="C59" i="1"/>
  <c r="D59" i="1"/>
  <c r="E59" i="1"/>
  <c r="F59" i="1"/>
  <c r="G59" i="1"/>
  <c r="H59" i="1"/>
  <c r="A60" i="1"/>
  <c r="B60" i="1"/>
  <c r="C60" i="1"/>
  <c r="D60" i="1"/>
  <c r="E60" i="1"/>
  <c r="F60" i="1"/>
  <c r="G60" i="1"/>
  <c r="H60" i="1"/>
  <c r="A61" i="1"/>
  <c r="B61" i="1"/>
  <c r="C61" i="1"/>
  <c r="D61" i="1"/>
  <c r="E61" i="1"/>
  <c r="F61" i="1"/>
  <c r="G61" i="1"/>
  <c r="H61" i="1"/>
  <c r="A62" i="1"/>
  <c r="B62" i="1"/>
  <c r="C62" i="1"/>
  <c r="D62" i="1"/>
  <c r="E62" i="1"/>
  <c r="F62" i="1"/>
  <c r="G62" i="1"/>
  <c r="H62" i="1"/>
  <c r="A63" i="1"/>
  <c r="B63" i="1"/>
  <c r="C63" i="1"/>
  <c r="D63" i="1"/>
  <c r="E63" i="1"/>
  <c r="F63" i="1"/>
  <c r="G63" i="1"/>
  <c r="H63" i="1"/>
  <c r="I55" i="1"/>
  <c r="J55" i="1"/>
  <c r="K55" i="1"/>
  <c r="L55" i="1"/>
  <c r="I56" i="1"/>
  <c r="J56" i="1"/>
  <c r="K56" i="1"/>
  <c r="L56" i="1"/>
  <c r="I57" i="1"/>
  <c r="J57" i="1"/>
  <c r="K57" i="1"/>
  <c r="L57" i="1"/>
  <c r="I58" i="1"/>
  <c r="J58" i="1"/>
  <c r="K58" i="1"/>
  <c r="L58" i="1"/>
  <c r="I59" i="1"/>
  <c r="J59" i="1"/>
  <c r="K59" i="1"/>
  <c r="L59" i="1"/>
  <c r="I60" i="1"/>
  <c r="J60" i="1"/>
  <c r="K60" i="1"/>
  <c r="L60" i="1"/>
  <c r="I61" i="1"/>
  <c r="J61" i="1"/>
  <c r="K61" i="1"/>
  <c r="L61" i="1"/>
  <c r="I62" i="1"/>
  <c r="J62" i="1"/>
  <c r="K62" i="1"/>
  <c r="L62" i="1"/>
  <c r="I63" i="1"/>
  <c r="J63" i="1"/>
  <c r="K63" i="1"/>
  <c r="L63" i="1"/>
  <c r="K18" i="1"/>
  <c r="K20" i="1" s="1"/>
  <c r="J87" i="1"/>
  <c r="L114" i="1" l="1"/>
  <c r="K107" i="1"/>
  <c r="J107" i="1"/>
  <c r="J98" i="1"/>
  <c r="K98" i="1"/>
  <c r="J114" i="1" l="1"/>
  <c r="K87" i="1"/>
  <c r="K114" i="1" l="1"/>
  <c r="K22" i="1"/>
</calcChain>
</file>

<file path=xl/sharedStrings.xml><?xml version="1.0" encoding="utf-8"?>
<sst xmlns="http://schemas.openxmlformats.org/spreadsheetml/2006/main" count="267" uniqueCount="222">
  <si>
    <t>APPRENTICESHIP WORKFORCE DEVELOPMENT PROGRAMME</t>
  </si>
  <si>
    <t>Progress reviews - additional resources</t>
  </si>
  <si>
    <t>Purpose</t>
  </si>
  <si>
    <t xml:space="preserve">This template will allow you to redesign your curriculum to align with your training plan. </t>
  </si>
  <si>
    <t>That will provide a clear document to use with your employers to explain how the training and the progress review work in partnership as live documents</t>
  </si>
  <si>
    <t>How to use this document?</t>
  </si>
  <si>
    <r>
      <t xml:space="preserve">The </t>
    </r>
    <r>
      <rPr>
        <b/>
        <sz val="12"/>
        <rFont val="Arial"/>
        <family val="2"/>
      </rPr>
      <t>'Notes'</t>
    </r>
    <r>
      <rPr>
        <sz val="12"/>
        <rFont val="Arial"/>
        <family val="2"/>
      </rPr>
      <t xml:space="preserve"> tab provides an outline of training plans and is a copy of the DfE guidance.</t>
    </r>
  </si>
  <si>
    <r>
      <t xml:space="preserve">The </t>
    </r>
    <r>
      <rPr>
        <b/>
        <sz val="12"/>
        <rFont val="Arial"/>
        <family val="2"/>
      </rPr>
      <t xml:space="preserve">'Plan of Training' </t>
    </r>
    <r>
      <rPr>
        <sz val="12"/>
        <rFont val="Arial"/>
        <family val="2"/>
      </rPr>
      <t xml:space="preserve">tab provides an overview of the deliverables within the apprenticeship programme including a working of the progress review. </t>
    </r>
  </si>
  <si>
    <t>This refers to 'note 13' which can be found within the 'Notes' tab.</t>
  </si>
  <si>
    <r>
      <t xml:space="preserve">The </t>
    </r>
    <r>
      <rPr>
        <b/>
        <sz val="12"/>
        <rFont val="Arial"/>
        <family val="2"/>
      </rPr>
      <t xml:space="preserve">'Progress review' </t>
    </r>
    <r>
      <rPr>
        <sz val="12"/>
        <rFont val="Arial"/>
        <family val="2"/>
      </rPr>
      <t xml:space="preserve">tab provides a detailed description of how the training and the progress review plan and detail work intrinsically together to benefit the key stakeholders. </t>
    </r>
  </si>
  <si>
    <r>
      <t>TRAINING PLAN: USER NOTES</t>
    </r>
    <r>
      <rPr>
        <b/>
        <sz val="16"/>
        <color rgb="FFFF0000"/>
        <rFont val="Arial"/>
        <family val="2"/>
      </rPr>
      <t xml:space="preserve"> </t>
    </r>
  </si>
  <si>
    <t xml:space="preserve">This Training Plan is compliant with the Apprenticeship Funding Rules 23/24 v1.  It is not mandatory to use this template; other templates are available in the sector or you can create your own. </t>
  </si>
  <si>
    <t>Any template used must meet the requirements as listed in the Apprenticeship Funding Rules.</t>
  </si>
  <si>
    <t>Tab 1: Cover Sheet</t>
  </si>
  <si>
    <t>The purpose of this tab is to clearly detail the named parties to the agreement: the apprentice, the employer and the provider.</t>
  </si>
  <si>
    <t>The provider may choose to add logos or additional information here if required.</t>
  </si>
  <si>
    <t>Note: the provider is responsible for the relationship with the employer and the development of the training plan, even if the training is contracted out to a sub-contractor.</t>
  </si>
  <si>
    <t>Tab 2: Key Policies</t>
  </si>
  <si>
    <t>The purpose of this tab is to allow the provider to cover any pertinent information that the apprentice and the employer need to be aware of.</t>
  </si>
  <si>
    <t>This might include policies such as safeguarding, health and safety and the complaints procedure that the apprentice and employer can use.</t>
  </si>
  <si>
    <t>This tab can be adapted as required and hyperlinks to policies are encouraged so that everything is available in one place.</t>
  </si>
  <si>
    <t>Relevant employer policies should have been discussed on entry to employment (between the employer and apprentice) but it may be appropriate to recap information here if relevant to apprenticeship (e.g. time off for study).</t>
  </si>
  <si>
    <t>Tab 3: Commitment To The Programme (Roles and responsibilities)</t>
  </si>
  <si>
    <t>The purpose of this tab is to outline the commitment being made by each party - this should be discussed during the initial assessment /onboarding but can be documented here as part of the training plan if preferred.</t>
  </si>
  <si>
    <t>The lines inserted are requirements of the apprenticeship funding rules. These must not be edited.</t>
  </si>
  <si>
    <t>The parties may choose to add additional requirements/commitments on a separate sheet e.g. around punctual attendance, behaviour. Note that these are not required by the Apprenticeship Funding Rules.</t>
  </si>
  <si>
    <t>Tab 4: Plan of Training</t>
  </si>
  <si>
    <t>The purpose of this tab is to outline the plan of training.  If the plan of training changes then a new tab 4 should be signed by, and distributed to, all parties. The original training plan should be kept on file for reference purposes.</t>
  </si>
  <si>
    <t>Sections can be expanded by adding in lines to personalise the training plan.</t>
  </si>
  <si>
    <t>Note (1)</t>
  </si>
  <si>
    <t xml:space="preserve">Apprenticeship Start Date: </t>
  </si>
  <si>
    <t xml:space="preserve">The apprenticeship start date may be the same date as the practical period start date (i.e. the date that training with a provider begins – see Apprenticeship Funding Rules glossary for definition). This is common for existing members of staff who are already in their job role when they decide to become an apprentice.  In the case of an individual who is newly recruited into a business, the apprenticeship start date may be slightly earlier than the practical period start date (i.e. the individual begins their job role first and then their training, i.e the practical period, usually no more than 2-3 weeks later). </t>
  </si>
  <si>
    <t>Note (2)</t>
  </si>
  <si>
    <t>Practical Period Start Date:</t>
  </si>
  <si>
    <r>
      <t xml:space="preserve">The date that </t>
    </r>
    <r>
      <rPr>
        <u/>
        <sz val="12"/>
        <rFont val="Arial"/>
        <family val="2"/>
      </rPr>
      <t>evidenced</t>
    </r>
    <r>
      <rPr>
        <sz val="12"/>
        <rFont val="Arial"/>
        <family val="2"/>
      </rPr>
      <t xml:space="preserve"> training towards the apprenticeship begins (see Apprenticeship Funding Rules glossary for definition). This date can be the same as the Apprenticeship Start Date or it can be later. This is the same as the Learning Planned Start Date on the ILR.</t>
    </r>
  </si>
  <si>
    <t>Note (3)</t>
  </si>
  <si>
    <t>Practical Period Planned End Date:</t>
  </si>
  <si>
    <t>This is the final planned day of the training period and the point when the apprentice is likely to be assessed as being ready to progress to end-point assessment. 
This is the same as the Learning Planned End Date on the ILR.</t>
  </si>
  <si>
    <t>Note (4)</t>
  </si>
  <si>
    <t>Apprenticeship Planned End Date:</t>
  </si>
  <si>
    <t xml:space="preserve">This is the date when the end-point assessment, and therefore the full apprenticeship, is likely to be complete. 
</t>
  </si>
  <si>
    <t>Notes (1) to (4)</t>
  </si>
  <si>
    <t>See above</t>
  </si>
  <si>
    <t>On the original training plan, these should match the dates entered onto the apprenticeship agreement.  DFE acknowledge that actual end dates might differ from planned end dates and that the training plan may be amended during the programme.</t>
  </si>
  <si>
    <t>Note (5)</t>
  </si>
  <si>
    <t xml:space="preserve">Hours Per Week: </t>
  </si>
  <si>
    <t>The provider should enter '30' here for all full time apprentices, even if the apprentice is contracted by the employer to work more (as now shown / recorded in cell K14). For part-time apprentices enter the actual number of hours worked that has been recorded at cell K14.</t>
  </si>
  <si>
    <t>Note (6)</t>
  </si>
  <si>
    <t xml:space="preserve">Weeks On Programme:  </t>
  </si>
  <si>
    <t>The provider should enter the number of weeks the programme will last (without deducting annual leave) rounded up or down as a whole number.  E.g. 1 year (minimum) = 52 weeks, 2 years = 104 weeks and so on. For part time apprentices this should be extended in accordance with the Apprenticeship Funding Rules.</t>
  </si>
  <si>
    <t>Note (7)</t>
  </si>
  <si>
    <t xml:space="preserve">Statutory Leave:  </t>
  </si>
  <si>
    <t>Statutory leave (of 5.6 weeks per 52 weeks for all apprentices) should be deducted from the calculation for off-the-job training. The template will automatically calculate this based on the number of weeks entered as the duration but this field can be overwritten if needed.</t>
  </si>
  <si>
    <t>Note (8)</t>
  </si>
  <si>
    <t xml:space="preserve">Minimum Off-The-Job Training Calculation: </t>
  </si>
  <si>
    <t>Based on the information entered in (5), (6) and (7) the form will automatically calculate the minimum number of hours that should be delivered (rounded up or down as needed) for the programme to be compliant. The minimum for a 12 month/52 week programme (after statutory leave) is 278.4 hours (rounded down to 278 hours).</t>
  </si>
  <si>
    <t>Note (9)</t>
  </si>
  <si>
    <t>Planned OTJ Hours</t>
  </si>
  <si>
    <t xml:space="preserve">Some apprentices and standards will need more than the minimum requirement to develop full occupational competence (see note 8). A provider can enter here what they plan to deliver. The planned volume of training hours must be supported by the initial assessment. </t>
  </si>
  <si>
    <t>Note (10)</t>
  </si>
  <si>
    <t xml:space="preserve">Prior Learning:  </t>
  </si>
  <si>
    <t>This section is free text and can be used to describe any analysis of prior learning and how the programme has been adjusted accordingly. You can keep a separate record of this if preferred.</t>
  </si>
  <si>
    <t>Note (11)</t>
  </si>
  <si>
    <t>English and Maths:</t>
  </si>
  <si>
    <t>This section is free text and can be used to describe any analysis of English and maths and how the programme has been adjusted accordingly. You can keep a separate record of this if preferred.</t>
  </si>
  <si>
    <t>Note (12)</t>
  </si>
  <si>
    <t xml:space="preserve">Learning Support: </t>
  </si>
  <si>
    <t>This section is free text and can be used to describe any analysis of learning support and how the programme has been adjusted accordingly. You can keep a separate record of this if preferred.</t>
  </si>
  <si>
    <t>Note (13)</t>
  </si>
  <si>
    <t>Progress Reviews:</t>
  </si>
  <si>
    <t>Progress reviews must take place at least 4 times per year. These must be carried out at least every 12 weeks (unless there is an evidenced delivery reason, such as module length, to adopt an alternative frequency). Alternative frequencies must be agreed with the employer. This section can be used to document the progress reviews, or to provide a brief description of the format and frequency of the progress reviews, and how ad-hoc reviews can be arranged etc by the parties.  You can keep a separate record of this if preferred.</t>
  </si>
  <si>
    <t>TRAINING PLAN: DELIVERABLES</t>
  </si>
  <si>
    <t>APPRENTICESHIP PROGRAMME DETAILS</t>
  </si>
  <si>
    <t>OFF-THE-JOB TRAINING (OTJT) CALCULATION</t>
  </si>
  <si>
    <t>Apprenticeship Standard Name:</t>
  </si>
  <si>
    <t>Xxxxxx</t>
  </si>
  <si>
    <t>Apprentice Normal Working Hours</t>
  </si>
  <si>
    <t>Reference Number / Version:</t>
  </si>
  <si>
    <t>Apprentice Training Week (Hours) (Use 30 hours for all Full Time Apprentices) (See Note 5)</t>
  </si>
  <si>
    <t>Apprenticeship Level:</t>
  </si>
  <si>
    <t>Weeks On Programme (Wks) (See Note 6)</t>
  </si>
  <si>
    <t>Apprenticeship Start Date (See Note 1)</t>
  </si>
  <si>
    <t>Less Statutory Leave Entitlement (Wks) (See Note 7)</t>
  </si>
  <si>
    <t>Practical Period Start Date (See Note 2)</t>
  </si>
  <si>
    <t>Practical Period End Date (See Note 3)</t>
  </si>
  <si>
    <t>Minimum OTJT Calculation (Hrs) (See Note 8)</t>
  </si>
  <si>
    <t>Apprenticeship End Date (See Note 4)</t>
  </si>
  <si>
    <t>Planned OTJ Hours (See Note 9 - provider input as this may be higher than the minimum)</t>
  </si>
  <si>
    <r>
      <t xml:space="preserve">RECOGNITION OF PRIOR LEARNING </t>
    </r>
    <r>
      <rPr>
        <sz val="12"/>
        <rFont val="Arial"/>
        <family val="2"/>
      </rPr>
      <t>(See Note 10)</t>
    </r>
  </si>
  <si>
    <t>You can use this section to describe and evidence any prior learning assessment made against the standard.  This can include work experience, prior education, training or qualifications in a related sector subject area.</t>
  </si>
  <si>
    <t>Note that prior learning must reduce the content, duration and price of the programme.</t>
  </si>
  <si>
    <r>
      <t>ENGLISH / MATHS (</t>
    </r>
    <r>
      <rPr>
        <sz val="12"/>
        <rFont val="Arial"/>
        <family val="2"/>
      </rPr>
      <t>See Note 11)</t>
    </r>
  </si>
  <si>
    <t>You can use this section to describe the outcome of any assessment of English and maths and the support deployed as a result.</t>
  </si>
  <si>
    <r>
      <t xml:space="preserve">LEARNING SUPPORT </t>
    </r>
    <r>
      <rPr>
        <sz val="12"/>
        <rFont val="Arial"/>
        <family val="2"/>
      </rPr>
      <t>(See Note 12)</t>
    </r>
  </si>
  <si>
    <t>You an use this section to describe the outcome of any learning support assessment made and the support deployed as a result.</t>
  </si>
  <si>
    <r>
      <t xml:space="preserve">PROGRESS REVIEWS </t>
    </r>
    <r>
      <rPr>
        <sz val="12"/>
        <rFont val="Arial"/>
        <family val="2"/>
      </rPr>
      <t>(See Note 13)</t>
    </r>
  </si>
  <si>
    <t xml:space="preserve">You can use this section to describe the dates, format and frequency of the progress reviews, and how ad-hoc reviews can be arranged etc.  </t>
  </si>
  <si>
    <t>OCCUPATIONAL CONTENT/COMPONENTS</t>
  </si>
  <si>
    <t>METHOD</t>
  </si>
  <si>
    <t>SCHEDULE</t>
  </si>
  <si>
    <t>DELIVERY</t>
  </si>
  <si>
    <t>TOTAL HOURS</t>
  </si>
  <si>
    <t>INCLUDED</t>
  </si>
  <si>
    <t>(MONTH/YEAR)</t>
  </si>
  <si>
    <t>LEAD</t>
  </si>
  <si>
    <t>IN OTJ</t>
  </si>
  <si>
    <t>Use this section to detail the delivery of the programme as required by the apprenticeship.</t>
  </si>
  <si>
    <t>Agree with employer and apprentice the level of detail required (e.g. modules, topics, weeks).</t>
  </si>
  <si>
    <t>The example below is top-level and shows modules only.</t>
  </si>
  <si>
    <t>Module 1</t>
  </si>
  <si>
    <t>An introduction to business and management</t>
  </si>
  <si>
    <t>8 tutorials x 6 hours, face to face delivery</t>
  </si>
  <si>
    <t>Aug / Sep</t>
  </si>
  <si>
    <t>Provider</t>
  </si>
  <si>
    <t>24 hours online (webinars, reading)</t>
  </si>
  <si>
    <t>Oct</t>
  </si>
  <si>
    <t>Apprentice</t>
  </si>
  <si>
    <t>Module 2</t>
  </si>
  <si>
    <t>Shaping business opportunities</t>
  </si>
  <si>
    <t>Nov / Dec</t>
  </si>
  <si>
    <t>Jan</t>
  </si>
  <si>
    <t>Module 3</t>
  </si>
  <si>
    <t>Developing effective work relationships</t>
  </si>
  <si>
    <t>7 tutorials x 6 hours, face to face delivery</t>
  </si>
  <si>
    <t>Feb / Mar</t>
  </si>
  <si>
    <t>Subcontractor 1</t>
  </si>
  <si>
    <t>Apr</t>
  </si>
  <si>
    <t>Module 4</t>
  </si>
  <si>
    <t>Making sense of strategy</t>
  </si>
  <si>
    <t>May / June</t>
  </si>
  <si>
    <t>Employer</t>
  </si>
  <si>
    <t>July</t>
  </si>
  <si>
    <t>-</t>
  </si>
  <si>
    <t>Gateway assessment</t>
  </si>
  <si>
    <t>Final review discussion and sign off</t>
  </si>
  <si>
    <t>All parties</t>
  </si>
  <si>
    <t>Etc</t>
  </si>
  <si>
    <t>Total</t>
  </si>
  <si>
    <t>ENGLISH / MATHS CONTENT/COMPONENTS</t>
  </si>
  <si>
    <t xml:space="preserve">LEAD </t>
  </si>
  <si>
    <t>Note English and maths is not part of the OTJ calculation.</t>
  </si>
  <si>
    <t>Other</t>
  </si>
  <si>
    <t>English Level 2</t>
  </si>
  <si>
    <t>Online delivery / assessment</t>
  </si>
  <si>
    <t>Maths Level 2</t>
  </si>
  <si>
    <t>OTHER CONTENT/COMPONENTS</t>
  </si>
  <si>
    <t>Note: Additional components, above the apprenticeship are not OTJ and should be funded by employer. You may still want to document these here.</t>
  </si>
  <si>
    <t xml:space="preserve">Presentation skills (requested /paid by Employer) </t>
  </si>
  <si>
    <t>Face to face delivery / assessment</t>
  </si>
  <si>
    <t>TOTAL</t>
  </si>
  <si>
    <t>MINIMUM</t>
  </si>
  <si>
    <t>OTJ (CELL K18)</t>
  </si>
  <si>
    <t>KEY MILESTONES / OTHER INFORMATION</t>
  </si>
  <si>
    <t xml:space="preserve">Use this section to record any key milestones for mandatory or other qualifications described in the body of the plan above.  </t>
  </si>
  <si>
    <t>Curriculum Design</t>
  </si>
  <si>
    <t>Training Plan</t>
  </si>
  <si>
    <t xml:space="preserve">Progress Review  </t>
  </si>
  <si>
    <t>KSB</t>
  </si>
  <si>
    <t>Duty/Module</t>
  </si>
  <si>
    <t>Learning Objectives</t>
  </si>
  <si>
    <t>Learning Targets</t>
  </si>
  <si>
    <t>Intended Learning Outcomes</t>
  </si>
  <si>
    <t>EMDS Learning</t>
  </si>
  <si>
    <t>Stretch and Challenge</t>
  </si>
  <si>
    <t>Assessment Objectives</t>
  </si>
  <si>
    <t>Progress Review Notes and Summary</t>
  </si>
  <si>
    <t>Professional Discussion Uploaded</t>
  </si>
  <si>
    <t>Actions for Next Review</t>
  </si>
  <si>
    <t>Employer Summary</t>
  </si>
  <si>
    <t>KSB/Duty Rating</t>
  </si>
  <si>
    <t>K17 Techniques for verbal communication, giving and receiving information, matching style to audience, communication barriers and how to overcome them.</t>
  </si>
  <si>
    <t>Duty 7: Assess actual and forecast weather conditions and communicate implications to theaircraft, flight crew and wider team</t>
  </si>
  <si>
    <t>Understand the methods of communication in operations including writing, verbal and nonverbal</t>
  </si>
  <si>
    <t>• Complete a work shadowing for a morning team briefing (write up for the PR)
• Collate examples of written briefings (impact report for weather, NOTAMs, eMails, Daily Briefing, METAR or TAF report)</t>
  </si>
  <si>
    <t>• Demonstrate ability to prepare and undertake a morning team briefing (write up for the PR)
• Analyse and present examples of written briefings (impact report for weather, NOTAMs, eMails, Daily Briefing, METAR or TAF report) at the PR
• Ability to vary tone and style, content, complexity and urgency of message to different stakeholder audiences</t>
  </si>
  <si>
    <t xml:space="preserve">Language Skills - practice in preparing coded written briefings
</t>
  </si>
  <si>
    <t>Professional Discussion - How to deliver briefings, listen and action received briefings
How to vary tone, style, delivery, compexity and content for different stakeholder audiences</t>
  </si>
  <si>
    <t>Know how to vary communcation styles with different airport stakeholders</t>
  </si>
  <si>
    <t>K18 Techniques for written communication, plain English principles, and industry terminology.</t>
  </si>
  <si>
    <t>To be able to create effective written communications in line with role expecation (daily briefings, aircraft job reports, supplier and contractor records, non-scheduled occurrences and mandatory occurrene reporting briefs (MOR)</t>
  </si>
  <si>
    <t>• Undertake to complete a minimum of three formal written reports, end to end, that specifically related to implications of non-standard conditions on the conduct of flight operations.
• Complete a written briefing report for a MOR, Waether implications briefing, Runway/Apron condition report and aerodrome proximity reports</t>
  </si>
  <si>
    <t>• To create operationally acceptable written communications (daily briefings, aircraft job reports, supplier and contractor records, non-scheduled occurrences and mandatory occurrene reporting briefs (MOR)
• To be testably familiar with industry terminology,relating to everyday operations</t>
  </si>
  <si>
    <t xml:space="preserve">Writing Skills (K18) - practice in preparing coded written briefings
</t>
  </si>
  <si>
    <t>To be thoroughly familiar with industry terminology, acronyms, briefs and scheduled documentation such as CAA circulars, METAR, TAF, ATC flight data, MET briefings and shorthand codes for weather and operations</t>
  </si>
  <si>
    <t>K20 Weather forecasts, trends, and the effect of changing weather conditions on the aircraft, flight crew, and operational delivery.</t>
  </si>
  <si>
    <t xml:space="preserve">Read weather charts (e.g. Met office Fronts, Skew-T)
</t>
  </si>
  <si>
    <t>• Be able to interpret a weather forecast briefing from Met Office (F215;F216;Fronts)
• Be able to analyse implications for operations
• Be able to brief problems, issues and solutions to impacts of weather, crew or resources</t>
  </si>
  <si>
    <t>• Correctly interpret weather charts (e.g. Met office Fronts, Skew-T)
• Be able to describe how forecasts align with METAR/TAF to provide a reliable prediction of weather
• Know the effects of weather on operations/plans and delivery and how changes are accommodated and mitigated</t>
  </si>
  <si>
    <t>Calculations of positions and timings
Reporting the outcomes of weather analysis
Written and verbal briefings, including morning briefings</t>
  </si>
  <si>
    <t>Undertook the airport daily weather briefing which was recorded and uploaded. Reviewed and approved by the airfield manager.</t>
  </si>
  <si>
    <t>Professional Discussion - How to deliver briefings, listen and action received briefings
How to use weather information, changes to aircraft status, crew, environment and ATC to effectively plan efficient operations</t>
  </si>
  <si>
    <t>1. Successfully interpreted the weather chart appropriate for the role and the impact of weather on daily operations.
2. Understood the fronts diagram and how the weather will change over the course of the day.</t>
  </si>
  <si>
    <t>1. Deliver daily briefings and extend the information obtained for each briefing including ice, volcanic activity and weekly/monthly outlook.</t>
  </si>
  <si>
    <t>Undertook the airport daily weather briefing which was recorded. Reviewed and approved by the airfield manager. Satisfactory content and delivery, high qulaity briefing and a good use of the correct resources. Very pleased</t>
  </si>
  <si>
    <t>GREEN - ACHIEVED   1. Successfully interpreted the weather chart appropriate for the role and the impact of weather on daily operations.
2. Understood the fronts diagram and how the weather will change over the course of the day.</t>
  </si>
  <si>
    <t xml:space="preserve">Describe how forecasts align with METAR/TAF to provide a reliable prediction of weather
</t>
  </si>
  <si>
    <t>1. Good description of how the forecast relates to the actual weather beyond the 'look out the window' concept for planning operations.
2. Understood the impact of weather information on potential airfield disruption</t>
  </si>
  <si>
    <t>None</t>
  </si>
  <si>
    <t>Good analysis of real-world weather and how the forecast informed key ops decisions - especially regarding duration and strngth of showers and the variation in wind direction necessitating ATC to change the runaway landing direction and the change to the noise abatement procedure.</t>
  </si>
  <si>
    <t>GREEN - ACHIEVED   1. Good description of how the forecast relates to the actual weather beyond the 'look out the window' concept for planning operations.
2. Understood the impact of weather information on potential airfield disruption</t>
  </si>
  <si>
    <t>Describe the effects of weather on operations/plans and delivery</t>
  </si>
  <si>
    <t>1. A successful live briefing to managers and teams. Well-paced sufficiently detailed and accurate information given.</t>
  </si>
  <si>
    <t>1. Capture daily event log information for exceptional weather or limitations to operations</t>
  </si>
  <si>
    <t>GREEN - ACHIEVED   1. A successful live briefing to managers and teams. Well-paced sufficiently detailed and accurate information given.</t>
  </si>
  <si>
    <t>S6 Apply risk-based decision making to support safe aircraft operations.</t>
  </si>
  <si>
    <t>• To understand the types of risks associated with aircraft operations, including all ground movement, technical checks, documentation and authorities, fuelling, crew, catering and dispatch/arrival procedures</t>
  </si>
  <si>
    <t>• Know the types of risks and their likely impact/importance to safe operation
• Know how to conduct a risk-based audit of circumstances and options for safe resolution</t>
  </si>
  <si>
    <t>• To describe the types of risks associated with aircraft operations, including all ground movement, technical checks, documentation and authorities, fuelling, crew, catering and dispatch/arrival procedures and the impact on safe operation</t>
  </si>
  <si>
    <t>• To report, with examples the types of risks associated with aircraft operations, including all ground movement, technical checks, documentation and authorities, fuelling, crew, catering and dispatch/arrival procedures and the impact on safe operation</t>
  </si>
  <si>
    <t>S9 Deliver an operational safety culture.</t>
  </si>
  <si>
    <t xml:space="preserve">To describe principles of a Safety Culture using the James Reason model (informed, reporting, learning, just and flexible)
</t>
  </si>
  <si>
    <t xml:space="preserve">• To collate examples of decisions taken that support a safety culture including airside operations, aircraft handling, crew, aircraft, resources and ancillary services such as fuelling, catering and handling
</t>
  </si>
  <si>
    <t>• To successfully describe principles of a Safety Culture using the James Reason model 
• To be able to give real-world examples of how to apply a safety culture to daily airport operations</t>
  </si>
  <si>
    <t>• To successfully describe principles of a Safety Culture using the James Reason model 
• To present real-world examples of how to apply a safety culture to daily airport operations</t>
  </si>
  <si>
    <t>To describe how to apply a safety culture to daily airport operations</t>
  </si>
  <si>
    <t>B4 Collaborate within teams, across disciplines and with internal and external stakeholders.</t>
  </si>
  <si>
    <t xml:space="preserve">To be able to communicate effectively within a team or teams
</t>
  </si>
  <si>
    <t>• To identify the teams you interact with on a daily basis
• Understand the differences approaches to internal and external stakeholders
• To be able to create communications and plans in line with stakeholder or regulator expectations, including record keeping and dissemination within teams</t>
  </si>
  <si>
    <t>• To be able to communicate effectively within a team or teams
• Understand the differences between internal and external stakeholders and how to vary communication to suit
• To create communications and plans in line with stakeholder or regulator expectations</t>
  </si>
  <si>
    <t>• To give examples of effective communications wiithin a team or teams
• To give examples of internal and external stakeholder management and how to vary communication to suit circumstances, urgency and operational need
• To give examples of communications and plans in line with stakeholder or regulator expectations</t>
  </si>
  <si>
    <t xml:space="preserve">Understand the differences between internal and external stakeholders and how to vary communication to suit
</t>
  </si>
  <si>
    <t>To be able to create communications and plans in line with stakeholder or regulator expectations, including record keeping and dissemination within teams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</si>
</sst>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3">
    <font>
      <sz val="11"/>
      <color theme="1"/>
      <name val="Calibri"/>
      <family val="2"/>
      <scheme val="minor"/>
    </font>
    <font>
      <sz val="11"/>
      <color theme="1"/>
      <name val="Arial"/>
      <family val="2"/>
    </font>
    <font>
      <sz val="11"/>
      <name val="Arial"/>
      <family val="2"/>
    </font>
    <font>
      <sz val="12"/>
      <color theme="1"/>
      <name val="Arial"/>
      <family val="2"/>
    </font>
    <font>
      <b/>
      <sz val="12"/>
      <name val="Arial"/>
      <family val="2"/>
    </font>
    <font>
      <sz val="12"/>
      <name val="Arial"/>
      <family val="2"/>
    </font>
    <font>
      <b/>
      <sz val="16"/>
      <name val="Arial"/>
      <family val="2"/>
    </font>
    <font>
      <b/>
      <sz val="11"/>
      <color rgb="FFFF0000"/>
      <name val="Arial"/>
      <family val="2"/>
    </font>
    <font>
      <b/>
      <sz val="11"/>
      <name val="Arial"/>
      <family val="2"/>
    </font>
    <font>
      <b/>
      <sz val="16"/>
      <color rgb="FFFF0000"/>
      <name val="Arial"/>
      <family val="2"/>
    </font>
    <font>
      <b/>
      <sz val="10"/>
      <name val="Arial"/>
      <family val="2"/>
    </font>
    <font>
      <sz val="10"/>
      <name val="Arial"/>
      <family val="2"/>
    </font>
    <font>
      <u/>
      <sz val="11"/>
      <color theme="10"/>
      <name val="Calibri"/>
      <family val="2"/>
      <scheme val="minor"/>
    </font>
    <font>
      <b/>
      <sz val="12"/>
      <color rgb="FFFF0000"/>
      <name val="Arial"/>
      <family val="2"/>
    </font>
    <font>
      <u/>
      <sz val="12"/>
      <color rgb="FF0070C0"/>
      <name val="Arial"/>
      <family val="2"/>
    </font>
    <font>
      <u/>
      <sz val="12"/>
      <color theme="10"/>
      <name val="Arial"/>
      <family val="2"/>
    </font>
    <font>
      <sz val="12"/>
      <color theme="0"/>
      <name val="Calibri"/>
      <family val="2"/>
      <scheme val="minor"/>
    </font>
    <font>
      <sz val="14"/>
      <name val="Arial"/>
      <family val="2"/>
    </font>
    <font>
      <b/>
      <sz val="14"/>
      <name val="Arial"/>
      <family val="2"/>
    </font>
    <font>
      <u/>
      <sz val="12"/>
      <name val="Arial"/>
      <family val="2"/>
    </font>
    <font>
      <sz val="12"/>
      <color rgb="FFFF0000"/>
      <name val="Arial"/>
      <family val="2"/>
    </font>
    <font>
      <sz val="12"/>
      <color rgb="FF000000"/>
      <name val="Arial"/>
      <family val="2"/>
    </font>
    <font>
      <b/>
      <sz val="12"/>
      <color theme="1"/>
      <name val="Arial"/>
      <family val="2"/>
    </font>
  </fonts>
  <fills count="8">
    <fill>
      <patternFill patternType="none"/>
    </fill>
    <fill>
      <patternFill patternType="gray125"/>
    </fill>
    <fill>
      <patternFill patternType="lightTrellis">
        <bgColor theme="6" tint="0.39994506668294322"/>
      </patternFill>
    </fill>
    <fill>
      <patternFill patternType="solid">
        <fgColor theme="2"/>
        <bgColor indexed="64"/>
      </patternFill>
    </fill>
    <fill>
      <patternFill patternType="solid">
        <fgColor theme="0" tint="-4.9989318521683403E-2"/>
        <bgColor indexed="64"/>
      </patternFill>
    </fill>
    <fill>
      <patternFill patternType="solid">
        <fgColor rgb="FF0066FF"/>
        <bgColor indexed="64"/>
      </patternFill>
    </fill>
    <fill>
      <patternFill patternType="solid">
        <fgColor theme="0"/>
        <bgColor indexed="64"/>
      </patternFill>
    </fill>
    <fill>
      <patternFill patternType="solid">
        <fgColor rgb="FF92D05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12" fillId="0" borderId="0" applyNumberFormat="0" applyFill="0" applyBorder="0" applyAlignment="0" applyProtection="0"/>
  </cellStyleXfs>
  <cellXfs count="131">
    <xf numFmtId="0" fontId="0" fillId="0" borderId="0" xfId="0"/>
    <xf numFmtId="0" fontId="1" fillId="0" borderId="0" xfId="0" applyFont="1"/>
    <xf numFmtId="0" fontId="2" fillId="0" borderId="0" xfId="0" applyFont="1" applyAlignment="1">
      <alignment vertical="top"/>
    </xf>
    <xf numFmtId="0" fontId="1" fillId="0" borderId="0" xfId="0" applyFont="1" applyAlignment="1">
      <alignment wrapText="1"/>
    </xf>
    <xf numFmtId="0" fontId="4" fillId="0" borderId="1" xfId="0" applyFont="1" applyBorder="1" applyAlignment="1" applyProtection="1">
      <alignment horizontal="center" vertical="center" wrapText="1"/>
      <protection locked="0"/>
    </xf>
    <xf numFmtId="0" fontId="5" fillId="0" borderId="1" xfId="0" applyFont="1" applyBorder="1" applyAlignment="1" applyProtection="1">
      <alignment vertical="top" wrapText="1"/>
      <protection locked="0"/>
    </xf>
    <xf numFmtId="0" fontId="5" fillId="0" borderId="1" xfId="0" applyFont="1" applyBorder="1" applyAlignment="1" applyProtection="1">
      <alignment vertical="top"/>
      <protection locked="0"/>
    </xf>
    <xf numFmtId="0" fontId="5" fillId="0" borderId="1" xfId="0" applyFont="1" applyBorder="1" applyAlignment="1" applyProtection="1">
      <alignment horizontal="left" vertical="top" wrapText="1"/>
      <protection locked="0"/>
    </xf>
    <xf numFmtId="0" fontId="5" fillId="4" borderId="1" xfId="0" applyFont="1" applyFill="1" applyBorder="1" applyAlignment="1" applyProtection="1">
      <alignment horizontal="left" vertical="top" wrapText="1"/>
      <protection locked="0"/>
    </xf>
    <xf numFmtId="0" fontId="5" fillId="4" borderId="1" xfId="0" applyFont="1" applyFill="1" applyBorder="1" applyAlignment="1" applyProtection="1">
      <alignment vertical="top"/>
      <protection locked="0"/>
    </xf>
    <xf numFmtId="0" fontId="5" fillId="4" borderId="7" xfId="0" applyFont="1" applyFill="1" applyBorder="1" applyAlignment="1" applyProtection="1">
      <alignment horizontal="left" vertical="top" wrapText="1"/>
      <protection locked="0"/>
    </xf>
    <xf numFmtId="0" fontId="5" fillId="4" borderId="1" xfId="0" applyFont="1" applyFill="1" applyBorder="1" applyAlignment="1" applyProtection="1">
      <alignment vertical="top" wrapText="1"/>
      <protection locked="0"/>
    </xf>
    <xf numFmtId="0" fontId="2" fillId="0" borderId="0" xfId="0" applyFont="1"/>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4" borderId="9" xfId="0" applyFont="1" applyFill="1" applyBorder="1" applyAlignment="1" applyProtection="1">
      <alignment horizontal="left" vertical="top" wrapText="1"/>
      <protection locked="0"/>
    </xf>
    <xf numFmtId="0" fontId="5" fillId="4" borderId="8" xfId="0" applyFont="1" applyFill="1" applyBorder="1" applyAlignment="1" applyProtection="1">
      <alignment horizontal="left" vertical="top" wrapText="1"/>
      <protection locked="0"/>
    </xf>
    <xf numFmtId="0" fontId="2" fillId="0" borderId="0" xfId="0" applyFont="1" applyAlignment="1">
      <alignment vertical="top" wrapText="1"/>
    </xf>
    <xf numFmtId="0" fontId="2" fillId="0" borderId="0" xfId="0" applyFont="1" applyAlignment="1">
      <alignment horizontal="left" vertical="top"/>
    </xf>
    <xf numFmtId="0" fontId="6" fillId="0" borderId="0" xfId="0" applyFont="1" applyAlignment="1">
      <alignment vertical="top"/>
    </xf>
    <xf numFmtId="0" fontId="2" fillId="2" borderId="0" xfId="0" applyFont="1" applyFill="1" applyAlignment="1">
      <alignment vertical="top"/>
    </xf>
    <xf numFmtId="0" fontId="2" fillId="2" borderId="0" xfId="0" applyFont="1" applyFill="1" applyAlignment="1">
      <alignment vertical="top" wrapText="1"/>
    </xf>
    <xf numFmtId="0" fontId="2" fillId="0" borderId="0" xfId="0" applyFont="1" applyAlignment="1">
      <alignment wrapText="1"/>
    </xf>
    <xf numFmtId="0" fontId="7" fillId="0" borderId="0" xfId="0" applyFont="1"/>
    <xf numFmtId="0" fontId="10" fillId="0" borderId="0" xfId="0" applyFont="1" applyAlignment="1" applyProtection="1">
      <alignment vertical="top"/>
      <protection locked="0"/>
    </xf>
    <xf numFmtId="0" fontId="11" fillId="0" borderId="0" xfId="0" applyFont="1" applyAlignment="1" applyProtection="1">
      <alignment vertical="top"/>
      <protection locked="0"/>
    </xf>
    <xf numFmtId="0" fontId="11" fillId="0" borderId="0" xfId="0" applyFont="1" applyAlignment="1" applyProtection="1">
      <alignment vertical="top" wrapText="1"/>
      <protection locked="0"/>
    </xf>
    <xf numFmtId="0" fontId="11" fillId="0" borderId="0" xfId="0" applyFont="1" applyAlignment="1" applyProtection="1">
      <alignment horizontal="left" vertical="top"/>
      <protection locked="0"/>
    </xf>
    <xf numFmtId="0" fontId="11" fillId="0" borderId="0" xfId="0" applyFont="1" applyProtection="1">
      <protection locked="0"/>
    </xf>
    <xf numFmtId="0" fontId="2" fillId="5" borderId="0" xfId="0" applyFont="1" applyFill="1" applyAlignment="1">
      <alignment vertical="top"/>
    </xf>
    <xf numFmtId="0" fontId="2" fillId="5" borderId="0" xfId="0" applyFont="1" applyFill="1"/>
    <xf numFmtId="0" fontId="5" fillId="7" borderId="1" xfId="0" applyFont="1" applyFill="1" applyBorder="1" applyAlignment="1" applyProtection="1">
      <alignment horizontal="left" vertical="top" wrapText="1"/>
      <protection locked="0"/>
    </xf>
    <xf numFmtId="0" fontId="5" fillId="7" borderId="1" xfId="0" applyFont="1" applyFill="1" applyBorder="1" applyAlignment="1" applyProtection="1">
      <alignment vertical="top" wrapText="1"/>
      <protection locked="0"/>
    </xf>
    <xf numFmtId="0" fontId="5" fillId="5" borderId="0" xfId="0" applyFont="1" applyFill="1" applyAlignment="1">
      <alignment vertical="top"/>
    </xf>
    <xf numFmtId="0" fontId="5" fillId="5" borderId="0" xfId="0" applyFont="1" applyFill="1" applyAlignment="1">
      <alignment vertical="top" wrapText="1"/>
    </xf>
    <xf numFmtId="0" fontId="5" fillId="5" borderId="0" xfId="0" applyFont="1" applyFill="1" applyAlignment="1">
      <alignment horizontal="left" vertical="top"/>
    </xf>
    <xf numFmtId="0" fontId="5" fillId="0" borderId="0" xfId="0" applyFont="1" applyAlignment="1">
      <alignment vertical="top"/>
    </xf>
    <xf numFmtId="0" fontId="5" fillId="6" borderId="0" xfId="0" applyFont="1" applyFill="1" applyAlignment="1">
      <alignment vertical="top"/>
    </xf>
    <xf numFmtId="0" fontId="4" fillId="6" borderId="0" xfId="0" applyFont="1" applyFill="1" applyAlignment="1">
      <alignment vertical="top"/>
    </xf>
    <xf numFmtId="0" fontId="5" fillId="6" borderId="0" xfId="0" applyFont="1" applyFill="1"/>
    <xf numFmtId="0" fontId="5" fillId="5" borderId="0" xfId="0" applyFont="1" applyFill="1" applyAlignment="1">
      <alignment wrapText="1"/>
    </xf>
    <xf numFmtId="0" fontId="5" fillId="5" borderId="0" xfId="0" applyFont="1" applyFill="1"/>
    <xf numFmtId="0" fontId="5" fillId="0" borderId="0" xfId="0" applyFont="1"/>
    <xf numFmtId="0" fontId="5" fillId="0" borderId="0" xfId="0" applyFont="1" applyAlignment="1">
      <alignment wrapText="1"/>
    </xf>
    <xf numFmtId="0" fontId="4" fillId="0" borderId="0" xfId="0" applyFont="1" applyAlignment="1">
      <alignment vertical="top"/>
    </xf>
    <xf numFmtId="0" fontId="4" fillId="0" borderId="0" xfId="0" applyFont="1" applyAlignment="1">
      <alignment vertical="top" wrapText="1"/>
    </xf>
    <xf numFmtId="0" fontId="13" fillId="0" borderId="0" xfId="0" applyFont="1"/>
    <xf numFmtId="0" fontId="14" fillId="6" borderId="0" xfId="1" quotePrefix="1" applyFont="1" applyFill="1" applyBorder="1" applyAlignment="1">
      <alignment wrapText="1"/>
    </xf>
    <xf numFmtId="0" fontId="3" fillId="6" borderId="0" xfId="0" applyFont="1" applyFill="1" applyAlignment="1">
      <alignment wrapText="1"/>
    </xf>
    <xf numFmtId="0" fontId="14" fillId="6" borderId="0" xfId="1" applyFont="1" applyFill="1" applyBorder="1" applyAlignment="1">
      <alignment wrapText="1"/>
    </xf>
    <xf numFmtId="0" fontId="15" fillId="6" borderId="0" xfId="1" quotePrefix="1" applyFont="1" applyFill="1" applyBorder="1" applyAlignment="1">
      <alignment wrapText="1"/>
    </xf>
    <xf numFmtId="0" fontId="16" fillId="5" borderId="0" xfId="0" applyFont="1" applyFill="1"/>
    <xf numFmtId="0" fontId="17" fillId="6" borderId="0" xfId="0" applyFont="1" applyFill="1" applyAlignment="1">
      <alignment vertical="top"/>
    </xf>
    <xf numFmtId="0" fontId="18" fillId="6" borderId="0" xfId="0" applyFont="1" applyFill="1" applyAlignment="1">
      <alignment vertical="top"/>
    </xf>
    <xf numFmtId="0" fontId="17" fillId="5" borderId="0" xfId="0" applyFont="1" applyFill="1" applyAlignment="1">
      <alignment vertical="top"/>
    </xf>
    <xf numFmtId="0" fontId="17" fillId="6" borderId="0" xfId="0" applyFont="1" applyFill="1"/>
    <xf numFmtId="0" fontId="5" fillId="0" borderId="1" xfId="0" applyFont="1" applyBorder="1" applyAlignment="1">
      <alignment vertical="top"/>
    </xf>
    <xf numFmtId="0" fontId="5" fillId="0" borderId="1" xfId="0" applyFont="1" applyBorder="1" applyAlignment="1">
      <alignment vertical="top" wrapText="1"/>
    </xf>
    <xf numFmtId="0" fontId="5" fillId="0" borderId="1" xfId="0" applyFont="1" applyBorder="1" applyAlignment="1">
      <alignment horizontal="left" vertical="top"/>
    </xf>
    <xf numFmtId="0" fontId="8" fillId="0" borderId="0" xfId="0" applyFont="1" applyAlignment="1" applyProtection="1">
      <alignment vertical="top"/>
      <protection locked="0"/>
    </xf>
    <xf numFmtId="0" fontId="2" fillId="0" borderId="0" xfId="0" applyFont="1" applyAlignment="1" applyProtection="1">
      <alignment vertical="top"/>
      <protection locked="0"/>
    </xf>
    <xf numFmtId="0" fontId="4" fillId="0" borderId="0" xfId="0" applyFont="1" applyAlignment="1" applyProtection="1">
      <alignment vertical="top"/>
      <protection locked="0"/>
    </xf>
    <xf numFmtId="0" fontId="5" fillId="0" borderId="0" xfId="0" applyFont="1" applyAlignment="1" applyProtection="1">
      <alignment vertical="top"/>
      <protection locked="0"/>
    </xf>
    <xf numFmtId="0" fontId="18" fillId="0" borderId="0" xfId="0" applyFont="1" applyAlignment="1" applyProtection="1">
      <alignment vertical="top"/>
      <protection locked="0"/>
    </xf>
    <xf numFmtId="0" fontId="17" fillId="0" borderId="0" xfId="0" applyFont="1" applyAlignment="1" applyProtection="1">
      <alignment vertical="top"/>
      <protection locked="0"/>
    </xf>
    <xf numFmtId="0" fontId="2" fillId="0" borderId="0" xfId="0" applyFont="1" applyAlignment="1" applyProtection="1">
      <alignment vertical="top" wrapText="1"/>
      <protection locked="0"/>
    </xf>
    <xf numFmtId="0" fontId="2" fillId="0" borderId="0" xfId="0" applyFont="1" applyAlignment="1" applyProtection="1">
      <alignment horizontal="left" vertical="top"/>
      <protection locked="0"/>
    </xf>
    <xf numFmtId="0" fontId="2" fillId="2" borderId="0" xfId="0" applyFont="1" applyFill="1" applyAlignment="1" applyProtection="1">
      <alignment vertical="top"/>
      <protection locked="0"/>
    </xf>
    <xf numFmtId="0" fontId="2" fillId="2" borderId="0" xfId="0" applyFont="1" applyFill="1" applyAlignment="1" applyProtection="1">
      <alignment vertical="top" wrapText="1"/>
      <protection locked="0"/>
    </xf>
    <xf numFmtId="0" fontId="2" fillId="2" borderId="0" xfId="0" applyFont="1" applyFill="1" applyAlignment="1" applyProtection="1">
      <alignment horizontal="left" vertical="top"/>
      <protection locked="0"/>
    </xf>
    <xf numFmtId="0" fontId="2" fillId="0" borderId="0" xfId="0" applyFont="1" applyProtection="1">
      <protection locked="0"/>
    </xf>
    <xf numFmtId="0" fontId="5" fillId="0" borderId="0" xfId="0" applyFont="1" applyAlignment="1" applyProtection="1">
      <alignment vertical="top" wrapText="1"/>
      <protection locked="0"/>
    </xf>
    <xf numFmtId="0" fontId="5" fillId="0" borderId="0" xfId="0" applyFont="1" applyAlignment="1" applyProtection="1">
      <alignment horizontal="left" vertical="top"/>
      <protection locked="0"/>
    </xf>
    <xf numFmtId="0" fontId="4" fillId="3" borderId="0" xfId="0" applyFont="1" applyFill="1" applyAlignment="1" applyProtection="1">
      <alignment vertical="top"/>
      <protection locked="0"/>
    </xf>
    <xf numFmtId="0" fontId="5" fillId="3" borderId="0" xfId="0" applyFont="1" applyFill="1" applyAlignment="1" applyProtection="1">
      <alignment vertical="top"/>
      <protection locked="0"/>
    </xf>
    <xf numFmtId="0" fontId="5" fillId="0" borderId="0" xfId="0" applyFont="1" applyAlignment="1" applyProtection="1">
      <alignment horizontal="left" vertical="top" wrapText="1"/>
      <protection locked="0"/>
    </xf>
    <xf numFmtId="0" fontId="5" fillId="0" borderId="1" xfId="0" applyFont="1" applyBorder="1" applyAlignment="1" applyProtection="1">
      <alignment horizontal="left" vertical="top"/>
      <protection locked="0"/>
    </xf>
    <xf numFmtId="0" fontId="13" fillId="0" borderId="0" xfId="0" applyFont="1" applyAlignment="1" applyProtection="1">
      <alignment vertical="top"/>
      <protection locked="0"/>
    </xf>
    <xf numFmtId="1" fontId="5" fillId="0" borderId="1" xfId="0" applyNumberFormat="1" applyFont="1" applyBorder="1" applyAlignment="1" applyProtection="1">
      <alignment horizontal="left" vertical="top"/>
      <protection locked="0"/>
    </xf>
    <xf numFmtId="1" fontId="5" fillId="0" borderId="0" xfId="0" applyNumberFormat="1" applyFont="1" applyAlignment="1" applyProtection="1">
      <alignment vertical="top"/>
      <protection locked="0"/>
    </xf>
    <xf numFmtId="14" fontId="5" fillId="0" borderId="0" xfId="0" applyNumberFormat="1" applyFont="1" applyAlignment="1" applyProtection="1">
      <alignment vertical="top"/>
      <protection locked="0"/>
    </xf>
    <xf numFmtId="164" fontId="5" fillId="0" borderId="1" xfId="0" applyNumberFormat="1" applyFont="1" applyBorder="1" applyAlignment="1" applyProtection="1">
      <alignment horizontal="left" vertical="top"/>
      <protection locked="0"/>
    </xf>
    <xf numFmtId="1" fontId="5" fillId="0" borderId="1" xfId="0" applyNumberFormat="1" applyFont="1" applyBorder="1" applyAlignment="1">
      <alignment horizontal="left" vertical="top"/>
    </xf>
    <xf numFmtId="0" fontId="20" fillId="0" borderId="0" xfId="0" applyFont="1" applyAlignment="1" applyProtection="1">
      <alignment horizontal="left" vertical="top"/>
      <protection locked="0"/>
    </xf>
    <xf numFmtId="0" fontId="21" fillId="0" borderId="0" xfId="0" applyFont="1"/>
    <xf numFmtId="0" fontId="5" fillId="2" borderId="0" xfId="0" applyFont="1" applyFill="1" applyAlignment="1" applyProtection="1">
      <alignment vertical="top"/>
      <protection locked="0"/>
    </xf>
    <xf numFmtId="0" fontId="5" fillId="2" borderId="0" xfId="0" applyFont="1" applyFill="1" applyAlignment="1" applyProtection="1">
      <alignment vertical="top" wrapText="1"/>
      <protection locked="0"/>
    </xf>
    <xf numFmtId="0" fontId="5" fillId="2" borderId="0" xfId="0" applyFont="1" applyFill="1" applyAlignment="1" applyProtection="1">
      <alignment horizontal="left" vertical="top"/>
      <protection locked="0"/>
    </xf>
    <xf numFmtId="0" fontId="4" fillId="0" borderId="0" xfId="0" applyFont="1" applyAlignment="1" applyProtection="1">
      <alignment vertical="top" wrapText="1"/>
      <protection locked="0"/>
    </xf>
    <xf numFmtId="0" fontId="4" fillId="3" borderId="0" xfId="0" applyFont="1" applyFill="1" applyAlignment="1" applyProtection="1">
      <alignment vertical="top" wrapText="1"/>
      <protection locked="0"/>
    </xf>
    <xf numFmtId="0" fontId="4" fillId="3" borderId="0" xfId="0" applyFont="1" applyFill="1" applyAlignment="1" applyProtection="1">
      <alignment horizontal="left" vertical="top"/>
      <protection locked="0"/>
    </xf>
    <xf numFmtId="0" fontId="5" fillId="3" borderId="0" xfId="0" applyFont="1" applyFill="1" applyAlignment="1" applyProtection="1">
      <alignment vertical="top" wrapText="1"/>
      <protection locked="0"/>
    </xf>
    <xf numFmtId="0" fontId="5" fillId="0" borderId="0" xfId="0" quotePrefix="1" applyFont="1" applyAlignment="1" applyProtection="1">
      <alignment vertical="top"/>
      <protection locked="0"/>
    </xf>
    <xf numFmtId="0" fontId="4" fillId="0" borderId="2" xfId="0" applyFont="1" applyBorder="1" applyAlignment="1" applyProtection="1">
      <alignment vertical="top"/>
      <protection locked="0"/>
    </xf>
    <xf numFmtId="0" fontId="4" fillId="0" borderId="2" xfId="0" applyFont="1" applyBorder="1" applyAlignment="1" applyProtection="1">
      <alignment vertical="top" wrapText="1"/>
      <protection locked="0"/>
    </xf>
    <xf numFmtId="0" fontId="4" fillId="0" borderId="2" xfId="0" applyFont="1" applyBorder="1" applyAlignment="1" applyProtection="1">
      <alignment horizontal="left" vertical="top"/>
      <protection locked="0"/>
    </xf>
    <xf numFmtId="0" fontId="4" fillId="0" borderId="0" xfId="0" applyFont="1" applyAlignment="1" applyProtection="1">
      <alignment horizontal="left" vertical="top"/>
      <protection locked="0"/>
    </xf>
    <xf numFmtId="0" fontId="4" fillId="3" borderId="0" xfId="0" applyFont="1" applyFill="1" applyAlignment="1" applyProtection="1">
      <alignment horizontal="left"/>
      <protection locked="0"/>
    </xf>
    <xf numFmtId="0" fontId="4" fillId="0" borderId="4" xfId="0" quotePrefix="1" applyFont="1" applyBorder="1" applyAlignment="1" applyProtection="1">
      <alignment vertical="top"/>
      <protection locked="0"/>
    </xf>
    <xf numFmtId="0" fontId="4" fillId="0" borderId="4" xfId="0" applyFont="1" applyBorder="1" applyAlignment="1" applyProtection="1">
      <alignment vertical="top"/>
      <protection locked="0"/>
    </xf>
    <xf numFmtId="0" fontId="4" fillId="0" borderId="4" xfId="0" applyFont="1" applyBorder="1" applyAlignment="1" applyProtection="1">
      <alignment horizontal="left" vertical="top" wrapText="1"/>
      <protection locked="0"/>
    </xf>
    <xf numFmtId="0" fontId="4" fillId="0" borderId="4" xfId="0" applyFont="1" applyBorder="1" applyAlignment="1" applyProtection="1">
      <alignment horizontal="left" vertical="top"/>
      <protection locked="0"/>
    </xf>
    <xf numFmtId="1" fontId="4" fillId="0" borderId="4" xfId="0" applyNumberFormat="1" applyFont="1" applyBorder="1" applyAlignment="1" applyProtection="1">
      <alignment horizontal="left" vertical="top"/>
      <protection locked="0"/>
    </xf>
    <xf numFmtId="0" fontId="3" fillId="0" borderId="0" xfId="0" applyFont="1"/>
    <xf numFmtId="0" fontId="3" fillId="0" borderId="0" xfId="0" applyFont="1" applyAlignment="1">
      <alignment wrapText="1"/>
    </xf>
    <xf numFmtId="0" fontId="5" fillId="0" borderId="7" xfId="0" applyFont="1" applyBorder="1" applyAlignment="1" applyProtection="1">
      <alignment vertical="top"/>
      <protection locked="0"/>
    </xf>
    <xf numFmtId="0" fontId="5" fillId="0" borderId="8" xfId="0" applyFont="1" applyBorder="1" applyAlignment="1" applyProtection="1">
      <alignment vertical="top"/>
      <protection locked="0"/>
    </xf>
    <xf numFmtId="0" fontId="5" fillId="0" borderId="9" xfId="0" applyFont="1" applyBorder="1" applyAlignment="1" applyProtection="1">
      <alignment vertical="top"/>
      <protection locked="0"/>
    </xf>
    <xf numFmtId="0" fontId="5" fillId="0" borderId="3" xfId="0" applyFont="1" applyBorder="1" applyAlignment="1">
      <alignment horizontal="left" vertical="top"/>
    </xf>
    <xf numFmtId="0" fontId="5" fillId="0" borderId="4" xfId="0" applyFont="1" applyBorder="1" applyAlignment="1">
      <alignment horizontal="left" vertical="top"/>
    </xf>
    <xf numFmtId="0" fontId="5" fillId="0" borderId="5" xfId="0" applyFont="1" applyBorder="1" applyAlignment="1">
      <alignment horizontal="left" vertical="top"/>
    </xf>
    <xf numFmtId="0" fontId="5" fillId="0" borderId="0" xfId="0" applyFont="1" applyAlignment="1" applyProtection="1">
      <alignment vertical="top"/>
      <protection locked="0"/>
    </xf>
    <xf numFmtId="0" fontId="5" fillId="0" borderId="0" xfId="0" applyFont="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4" fillId="3" borderId="0" xfId="0" applyFont="1" applyFill="1" applyAlignment="1" applyProtection="1">
      <alignment horizontal="left" vertical="top" wrapText="1"/>
      <protection locked="0"/>
    </xf>
    <xf numFmtId="0" fontId="5" fillId="0" borderId="0" xfId="0" applyFont="1" applyAlignment="1" applyProtection="1">
      <alignment horizontal="left" vertical="top"/>
      <protection locked="0"/>
    </xf>
    <xf numFmtId="0" fontId="3" fillId="0" borderId="0" xfId="0" applyFont="1" applyAlignment="1">
      <alignment vertical="top"/>
    </xf>
    <xf numFmtId="0" fontId="3" fillId="0" borderId="6" xfId="0" applyFont="1" applyBorder="1" applyAlignment="1">
      <alignment vertical="top"/>
    </xf>
    <xf numFmtId="0" fontId="22" fillId="0" borderId="3" xfId="0" applyFont="1" applyBorder="1" applyAlignment="1">
      <alignment horizontal="center" wrapText="1"/>
    </xf>
    <xf numFmtId="0" fontId="22" fillId="0" borderId="4" xfId="0" applyFont="1" applyBorder="1" applyAlignment="1">
      <alignment horizontal="center" wrapText="1"/>
    </xf>
    <xf numFmtId="0" fontId="22" fillId="0" borderId="5" xfId="0" applyFont="1" applyBorder="1" applyAlignment="1">
      <alignment horizontal="center" wrapText="1"/>
    </xf>
    <xf numFmtId="0" fontId="22" fillId="0" borderId="3" xfId="0" applyFont="1" applyBorder="1" applyAlignment="1">
      <alignment horizontal="center"/>
    </xf>
    <xf numFmtId="0" fontId="22" fillId="0" borderId="4" xfId="0" applyFont="1" applyBorder="1" applyAlignment="1">
      <alignment horizontal="center"/>
    </xf>
    <xf numFmtId="0" fontId="22" fillId="0" borderId="5" xfId="0" applyFont="1" applyBorder="1" applyAlignment="1">
      <alignment horizontal="center"/>
    </xf>
    <xf numFmtId="0" fontId="22" fillId="0" borderId="1" xfId="0" applyFont="1" applyBorder="1" applyAlignment="1">
      <alignment horizontal="center"/>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4" borderId="7" xfId="0" applyFont="1" applyFill="1" applyBorder="1" applyAlignment="1" applyProtection="1">
      <alignment horizontal="left" vertical="top" wrapText="1"/>
      <protection locked="0"/>
    </xf>
    <xf numFmtId="0" fontId="5" fillId="4" borderId="9" xfId="0" applyFont="1" applyFill="1" applyBorder="1" applyAlignment="1" applyProtection="1">
      <alignment horizontal="left" vertical="top" wrapText="1"/>
      <protection locked="0"/>
    </xf>
    <xf numFmtId="0" fontId="5" fillId="4" borderId="8" xfId="0" applyFont="1" applyFill="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cellXfs>
  <cellStyles count="2">
    <cellStyle name="Hyperlink" xfId="1" builtinId="8"/>
    <cellStyle name="Normal"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6</xdr:col>
      <xdr:colOff>3115831</xdr:colOff>
      <xdr:row>0</xdr:row>
      <xdr:rowOff>174625</xdr:rowOff>
    </xdr:from>
    <xdr:to>
      <xdr:col>6</xdr:col>
      <xdr:colOff>5066538</xdr:colOff>
      <xdr:row>5</xdr:row>
      <xdr:rowOff>133350</xdr:rowOff>
    </xdr:to>
    <xdr:pic>
      <xdr:nvPicPr>
        <xdr:cNvPr id="2" name="Picture 1">
          <a:extLst>
            <a:ext uri="{FF2B5EF4-FFF2-40B4-BE49-F238E27FC236}">
              <a16:creationId xmlns:a16="http://schemas.microsoft.com/office/drawing/2014/main" id="{9E08EFBF-9A2A-477A-9E4D-B47CAD03C0E0}"/>
            </a:ext>
          </a:extLst>
        </xdr:cNvPr>
        <xdr:cNvPicPr>
          <a:picLocks noChangeAspect="1"/>
        </xdr:cNvPicPr>
      </xdr:nvPicPr>
      <xdr:blipFill>
        <a:blip xmlns:r="http://schemas.openxmlformats.org/officeDocument/2006/relationships" r:embed="rId1"/>
        <a:stretch>
          <a:fillRect/>
        </a:stretch>
      </xdr:blipFill>
      <xdr:spPr>
        <a:xfrm>
          <a:off x="9773806" y="174625"/>
          <a:ext cx="1947532" cy="10826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1</xdr:col>
      <xdr:colOff>588645</xdr:colOff>
      <xdr:row>4</xdr:row>
      <xdr:rowOff>167640</xdr:rowOff>
    </xdr:to>
    <xdr:pic>
      <xdr:nvPicPr>
        <xdr:cNvPr id="6" name="Picture 5" descr="Department for Education logo">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1655445" cy="882015"/>
        </a:xfrm>
        <a:prstGeom prst="rect">
          <a:avLst/>
        </a:prstGeom>
        <a:noFill/>
        <a:ln>
          <a:noFill/>
        </a:ln>
      </xdr:spPr>
    </xdr:pic>
    <xdr:clientData/>
  </xdr:twoCellAnchor>
  <xdr:twoCellAnchor editAs="oneCell">
    <xdr:from>
      <xdr:col>4</xdr:col>
      <xdr:colOff>7010400</xdr:colOff>
      <xdr:row>0</xdr:row>
      <xdr:rowOff>66675</xdr:rowOff>
    </xdr:from>
    <xdr:to>
      <xdr:col>4</xdr:col>
      <xdr:colOff>9788356</xdr:colOff>
      <xdr:row>5</xdr:row>
      <xdr:rowOff>131401</xdr:rowOff>
    </xdr:to>
    <xdr:pic>
      <xdr:nvPicPr>
        <xdr:cNvPr id="7" name="Picture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763250" y="66675"/>
          <a:ext cx="2771606" cy="9505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114300</xdr:rowOff>
    </xdr:from>
    <xdr:to>
      <xdr:col>1</xdr:col>
      <xdr:colOff>377507</xdr:colOff>
      <xdr:row>6</xdr:row>
      <xdr:rowOff>17438</xdr:rowOff>
    </xdr:to>
    <xdr:pic>
      <xdr:nvPicPr>
        <xdr:cNvPr id="5" name="Picture 4" descr="Department for Education logo">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14300"/>
          <a:ext cx="1652270" cy="866140"/>
        </a:xfrm>
        <a:prstGeom prst="rect">
          <a:avLst/>
        </a:prstGeom>
        <a:noFill/>
        <a:ln>
          <a:noFill/>
        </a:ln>
      </xdr:spPr>
    </xdr:pic>
    <xdr:clientData/>
  </xdr:twoCellAnchor>
  <xdr:twoCellAnchor editAs="oneCell">
    <xdr:from>
      <xdr:col>9</xdr:col>
      <xdr:colOff>1257300</xdr:colOff>
      <xdr:row>0</xdr:row>
      <xdr:rowOff>133350</xdr:rowOff>
    </xdr:from>
    <xdr:to>
      <xdr:col>11</xdr:col>
      <xdr:colOff>1138923</xdr:colOff>
      <xdr:row>6</xdr:row>
      <xdr:rowOff>111374</xdr:rowOff>
    </xdr:to>
    <xdr:pic>
      <xdr:nvPicPr>
        <xdr:cNvPr id="6" name="Picture 5">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382375" y="133350"/>
          <a:ext cx="2771606" cy="9505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161924</xdr:colOff>
      <xdr:row>0</xdr:row>
      <xdr:rowOff>123825</xdr:rowOff>
    </xdr:from>
    <xdr:to>
      <xdr:col>1</xdr:col>
      <xdr:colOff>1159538</xdr:colOff>
      <xdr:row>8</xdr:row>
      <xdr:rowOff>31750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161924" y="123825"/>
          <a:ext cx="2700271" cy="1409700"/>
        </a:xfrm>
        <a:prstGeom prst="rect">
          <a:avLst/>
        </a:prstGeom>
      </xdr:spPr>
    </xdr:pic>
    <xdr:clientData/>
  </xdr:twoCellAnchor>
  <xdr:twoCellAnchor editAs="oneCell">
    <xdr:from>
      <xdr:col>8</xdr:col>
      <xdr:colOff>342900</xdr:colOff>
      <xdr:row>1</xdr:row>
      <xdr:rowOff>171450</xdr:rowOff>
    </xdr:from>
    <xdr:to>
      <xdr:col>9</xdr:col>
      <xdr:colOff>1406402</xdr:colOff>
      <xdr:row>6</xdr:row>
      <xdr:rowOff>166833</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a:stretch>
          <a:fillRect/>
        </a:stretch>
      </xdr:blipFill>
      <xdr:spPr>
        <a:xfrm>
          <a:off x="4610100" y="361950"/>
          <a:ext cx="2773920" cy="95105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9</xdr:col>
          <xdr:colOff>123825</xdr:colOff>
          <xdr:row>15</xdr:row>
          <xdr:rowOff>200025</xdr:rowOff>
        </xdr:from>
        <xdr:to>
          <xdr:col>9</xdr:col>
          <xdr:colOff>1571625</xdr:colOff>
          <xdr:row>15</xdr:row>
          <xdr:rowOff>1600200</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300-0000011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image" Target="../media/image4.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9E0CA-3FC6-4D14-81D2-E808455DF177}">
  <sheetPr>
    <pageSetUpPr fitToPage="1"/>
  </sheetPr>
  <dimension ref="A1:J23"/>
  <sheetViews>
    <sheetView showGridLines="0" zoomScale="145" zoomScaleNormal="145" workbookViewId="0">
      <selection activeCell="J17" sqref="J17"/>
    </sheetView>
  </sheetViews>
  <sheetFormatPr defaultColWidth="9" defaultRowHeight="14.25"/>
  <cols>
    <col min="1" max="1" width="3.140625" style="12" customWidth="1"/>
    <col min="2" max="2" width="16" style="2" customWidth="1"/>
    <col min="3" max="3" width="13.42578125" style="2" customWidth="1"/>
    <col min="4" max="4" width="13.42578125" style="12" customWidth="1"/>
    <col min="5" max="5" width="17" style="12" customWidth="1"/>
    <col min="6" max="6" width="36.7109375" style="12" customWidth="1"/>
    <col min="7" max="7" width="78.5703125" style="22" customWidth="1"/>
    <col min="8" max="8" width="3.7109375" style="12" customWidth="1"/>
    <col min="9" max="12" width="13.42578125" style="12" customWidth="1"/>
    <col min="13" max="16384" width="9" style="12"/>
  </cols>
  <sheetData>
    <row r="1" spans="1:10" s="2" customFormat="1" ht="15">
      <c r="A1" s="29"/>
      <c r="B1" s="33"/>
      <c r="C1" s="33"/>
      <c r="D1" s="33"/>
      <c r="E1" s="33"/>
      <c r="F1" s="33"/>
      <c r="G1" s="34"/>
      <c r="H1" s="35"/>
      <c r="I1" s="36"/>
      <c r="J1" s="18"/>
    </row>
    <row r="2" spans="1:10" s="2" customFormat="1" ht="18">
      <c r="A2" s="29"/>
      <c r="B2" s="52"/>
      <c r="C2" s="52"/>
      <c r="D2" s="52"/>
      <c r="E2" s="52"/>
      <c r="F2" s="52"/>
      <c r="G2" s="33"/>
      <c r="H2" s="35"/>
      <c r="I2" s="36"/>
      <c r="J2" s="18"/>
    </row>
    <row r="3" spans="1:10" s="2" customFormat="1" ht="18">
      <c r="A3" s="29"/>
      <c r="B3" s="53" t="s">
        <v>0</v>
      </c>
      <c r="C3" s="52"/>
      <c r="D3" s="52"/>
      <c r="E3" s="52"/>
      <c r="F3" s="52"/>
      <c r="G3" s="33"/>
      <c r="H3" s="35"/>
      <c r="I3" s="36"/>
      <c r="J3" s="18"/>
    </row>
    <row r="4" spans="1:10" s="2" customFormat="1" ht="18">
      <c r="A4" s="29"/>
      <c r="B4" s="52"/>
      <c r="C4" s="52"/>
      <c r="D4" s="52"/>
      <c r="E4" s="52"/>
      <c r="F4" s="52"/>
      <c r="G4" s="33"/>
      <c r="H4" s="35"/>
      <c r="I4" s="36"/>
      <c r="J4" s="18"/>
    </row>
    <row r="5" spans="1:10" s="2" customFormat="1" ht="18">
      <c r="A5" s="29"/>
      <c r="B5" s="54"/>
      <c r="C5" s="54"/>
      <c r="D5" s="54"/>
      <c r="E5" s="54"/>
      <c r="F5" s="54"/>
      <c r="G5" s="34"/>
      <c r="H5" s="35"/>
      <c r="I5" s="36"/>
      <c r="J5" s="18"/>
    </row>
    <row r="6" spans="1:10" s="2" customFormat="1" ht="18">
      <c r="A6" s="29"/>
      <c r="B6" s="53" t="s">
        <v>1</v>
      </c>
      <c r="C6" s="52"/>
      <c r="D6" s="52"/>
      <c r="E6" s="52"/>
      <c r="F6" s="52"/>
      <c r="G6" s="34"/>
      <c r="H6" s="35"/>
      <c r="I6" s="36"/>
      <c r="J6" s="18"/>
    </row>
    <row r="7" spans="1:10" ht="18">
      <c r="A7" s="30"/>
      <c r="B7" s="52"/>
      <c r="C7" s="52"/>
      <c r="D7" s="55"/>
      <c r="E7" s="55"/>
      <c r="F7" s="55"/>
      <c r="G7" s="40"/>
      <c r="H7" s="41"/>
      <c r="I7" s="42"/>
    </row>
    <row r="8" spans="1:10" ht="15">
      <c r="A8" s="30"/>
      <c r="B8" s="41"/>
      <c r="C8" s="41"/>
      <c r="D8" s="41"/>
      <c r="E8" s="41"/>
      <c r="F8" s="41"/>
      <c r="G8" s="41"/>
      <c r="H8" s="41"/>
      <c r="I8" s="42"/>
    </row>
    <row r="9" spans="1:10" ht="15">
      <c r="A9" s="30"/>
      <c r="B9" s="36"/>
      <c r="C9" s="36"/>
      <c r="D9" s="42"/>
      <c r="E9" s="42"/>
      <c r="F9" s="42"/>
      <c r="G9" s="43"/>
      <c r="H9" s="41"/>
      <c r="I9" s="42"/>
    </row>
    <row r="10" spans="1:10" ht="23.25" customHeight="1">
      <c r="A10" s="30"/>
      <c r="B10" s="44" t="s">
        <v>2</v>
      </c>
      <c r="C10" s="45"/>
      <c r="D10" s="45"/>
      <c r="E10" s="45"/>
      <c r="F10" s="45"/>
      <c r="G10" s="45"/>
      <c r="H10" s="41"/>
      <c r="I10" s="46"/>
    </row>
    <row r="11" spans="1:10" ht="23.25" customHeight="1">
      <c r="A11" s="30"/>
      <c r="B11" s="36" t="s">
        <v>3</v>
      </c>
      <c r="C11" s="45"/>
      <c r="D11" s="45"/>
      <c r="E11" s="45"/>
      <c r="F11" s="45"/>
      <c r="G11" s="45"/>
      <c r="H11" s="41"/>
      <c r="I11" s="46"/>
    </row>
    <row r="12" spans="1:10" ht="23.25" customHeight="1">
      <c r="A12" s="30"/>
      <c r="B12" s="37" t="s">
        <v>4</v>
      </c>
      <c r="C12" s="37"/>
      <c r="D12" s="39"/>
      <c r="E12" s="39"/>
      <c r="F12" s="39"/>
      <c r="G12" s="47"/>
      <c r="H12" s="41"/>
      <c r="I12" s="42"/>
    </row>
    <row r="13" spans="1:10" ht="23.25" customHeight="1">
      <c r="A13" s="30"/>
      <c r="B13" s="37"/>
      <c r="C13" s="48"/>
      <c r="D13" s="48"/>
      <c r="E13" s="48"/>
      <c r="F13" s="48"/>
      <c r="G13" s="48"/>
      <c r="H13" s="41"/>
      <c r="I13" s="42"/>
    </row>
    <row r="14" spans="1:10" ht="23.25" customHeight="1">
      <c r="A14" s="30"/>
      <c r="B14" s="38" t="s">
        <v>5</v>
      </c>
      <c r="C14" s="48"/>
      <c r="D14" s="48"/>
      <c r="E14" s="48"/>
      <c r="F14" s="48"/>
      <c r="G14" s="48"/>
      <c r="H14" s="41"/>
      <c r="I14" s="42"/>
    </row>
    <row r="15" spans="1:10" ht="23.25" customHeight="1">
      <c r="A15" s="30"/>
      <c r="B15" s="37" t="s">
        <v>6</v>
      </c>
      <c r="C15" s="37"/>
      <c r="D15" s="39"/>
      <c r="E15" s="39"/>
      <c r="F15" s="39"/>
      <c r="G15" s="49"/>
      <c r="H15" s="41"/>
      <c r="I15" s="42"/>
    </row>
    <row r="16" spans="1:10" ht="23.25" customHeight="1">
      <c r="A16" s="30"/>
      <c r="B16" s="37"/>
      <c r="C16" s="37"/>
      <c r="D16" s="39"/>
      <c r="E16" s="39"/>
      <c r="F16" s="39"/>
      <c r="G16" s="49"/>
      <c r="H16" s="41"/>
      <c r="I16" s="42"/>
    </row>
    <row r="17" spans="1:9" ht="23.25" customHeight="1">
      <c r="A17" s="30"/>
      <c r="B17" s="37" t="s">
        <v>7</v>
      </c>
      <c r="C17" s="48"/>
      <c r="D17" s="48"/>
      <c r="E17" s="48"/>
      <c r="F17" s="48"/>
      <c r="G17" s="48"/>
      <c r="H17" s="41"/>
      <c r="I17" s="42"/>
    </row>
    <row r="18" spans="1:9" ht="23.25" customHeight="1">
      <c r="A18" s="30"/>
      <c r="B18" s="37" t="s">
        <v>8</v>
      </c>
      <c r="C18" s="48"/>
      <c r="D18" s="48"/>
      <c r="E18" s="48"/>
      <c r="F18" s="48"/>
      <c r="G18" s="48"/>
      <c r="H18" s="41"/>
      <c r="I18" s="42"/>
    </row>
    <row r="19" spans="1:9" ht="23.25" customHeight="1">
      <c r="A19" s="30"/>
      <c r="B19" s="37"/>
      <c r="C19" s="48"/>
      <c r="D19" s="48"/>
      <c r="E19" s="48"/>
      <c r="F19" s="48"/>
      <c r="G19" s="48"/>
      <c r="H19" s="41"/>
      <c r="I19" s="42"/>
    </row>
    <row r="20" spans="1:9" ht="23.25" customHeight="1">
      <c r="A20" s="30"/>
      <c r="B20" s="37" t="s">
        <v>9</v>
      </c>
      <c r="C20" s="37"/>
      <c r="D20" s="39"/>
      <c r="E20" s="39"/>
      <c r="F20" s="39"/>
      <c r="G20" s="50"/>
      <c r="H20" s="41"/>
      <c r="I20" s="42"/>
    </row>
    <row r="21" spans="1:9" ht="15">
      <c r="A21" s="30"/>
      <c r="B21" s="36"/>
      <c r="C21" s="48"/>
      <c r="D21" s="48"/>
      <c r="E21" s="48"/>
      <c r="F21" s="48"/>
      <c r="G21" s="48"/>
      <c r="H21" s="41"/>
      <c r="I21" s="42"/>
    </row>
    <row r="22" spans="1:9" ht="15.75">
      <c r="A22" s="30"/>
      <c r="B22" s="51"/>
      <c r="C22" s="33"/>
      <c r="D22" s="41"/>
      <c r="E22" s="41"/>
      <c r="F22" s="41"/>
      <c r="G22" s="40"/>
      <c r="H22" s="41"/>
      <c r="I22" s="42"/>
    </row>
    <row r="23" spans="1:9" ht="15">
      <c r="B23" s="36"/>
      <c r="C23" s="36"/>
      <c r="D23" s="42"/>
      <c r="E23" s="42"/>
      <c r="F23" s="42"/>
      <c r="G23" s="43"/>
      <c r="H23" s="42"/>
      <c r="I23" s="42"/>
    </row>
  </sheetData>
  <pageMargins left="0.43307086614173229" right="0.43307086614173229" top="0.35433070866141736" bottom="0.35433070866141736" header="0.31496062992125984" footer="0.31496062992125984"/>
  <pageSetup paperSize="9" scale="52" fitToHeight="0" orientation="portrait" r:id="rId1"/>
  <headerFooter>
    <oddFooter>&amp;LV1.1 July 2024</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59"/>
  <sheetViews>
    <sheetView showGridLines="0" zoomScale="85" zoomScaleNormal="85" workbookViewId="0">
      <selection activeCell="E43" sqref="E43"/>
    </sheetView>
  </sheetViews>
  <sheetFormatPr defaultColWidth="9" defaultRowHeight="14.25"/>
  <cols>
    <col min="1" max="1" width="16" style="2" customWidth="1"/>
    <col min="2" max="2" width="13.42578125" style="2" customWidth="1"/>
    <col min="3" max="4" width="13.42578125" style="12" customWidth="1"/>
    <col min="5" max="5" width="148" style="22" customWidth="1"/>
    <col min="6" max="6" width="3.7109375" style="12" customWidth="1"/>
    <col min="7" max="10" width="13.42578125" style="12" customWidth="1"/>
    <col min="11" max="16384" width="9" style="12"/>
  </cols>
  <sheetData>
    <row r="1" spans="1:8" s="2" customFormat="1">
      <c r="E1" s="17"/>
      <c r="F1" s="18"/>
      <c r="H1" s="18"/>
    </row>
    <row r="2" spans="1:8" s="2" customFormat="1">
      <c r="E2" s="17"/>
      <c r="F2" s="18"/>
      <c r="H2" s="18"/>
    </row>
    <row r="3" spans="1:8" s="2" customFormat="1">
      <c r="E3" s="17"/>
      <c r="F3" s="18"/>
      <c r="H3" s="18"/>
    </row>
    <row r="4" spans="1:8" s="2" customFormat="1">
      <c r="E4" s="17"/>
      <c r="F4" s="18"/>
      <c r="H4" s="18"/>
    </row>
    <row r="5" spans="1:8" s="2" customFormat="1">
      <c r="E5" s="17"/>
      <c r="F5" s="18"/>
      <c r="H5" s="18"/>
    </row>
    <row r="6" spans="1:8" s="2" customFormat="1">
      <c r="E6" s="17"/>
      <c r="F6" s="18"/>
      <c r="H6" s="18"/>
    </row>
    <row r="7" spans="1:8" s="2" customFormat="1">
      <c r="E7" s="17"/>
      <c r="F7" s="18"/>
      <c r="H7" s="18"/>
    </row>
    <row r="8" spans="1:8" s="2" customFormat="1" ht="20.25">
      <c r="A8" s="19" t="s">
        <v>10</v>
      </c>
      <c r="E8" s="17"/>
      <c r="F8" s="18"/>
      <c r="H8" s="18"/>
    </row>
    <row r="10" spans="1:8">
      <c r="A10" s="20"/>
      <c r="B10" s="20"/>
      <c r="C10" s="20"/>
      <c r="D10" s="20"/>
      <c r="E10" s="21"/>
    </row>
    <row r="11" spans="1:8" ht="15">
      <c r="A11" s="36"/>
      <c r="B11" s="36"/>
      <c r="C11" s="42"/>
      <c r="D11" s="42"/>
      <c r="E11" s="43"/>
      <c r="F11" s="42"/>
    </row>
    <row r="12" spans="1:8" ht="15.75">
      <c r="A12" s="44" t="s">
        <v>11</v>
      </c>
      <c r="B12" s="36"/>
      <c r="C12" s="42"/>
      <c r="D12" s="42"/>
      <c r="E12" s="43"/>
      <c r="F12" s="42"/>
      <c r="G12" s="23"/>
    </row>
    <row r="13" spans="1:8" ht="15.75">
      <c r="A13" s="44" t="s">
        <v>12</v>
      </c>
      <c r="B13" s="36"/>
      <c r="C13" s="42"/>
      <c r="D13" s="42"/>
      <c r="E13" s="43"/>
      <c r="F13" s="42"/>
    </row>
    <row r="14" spans="1:8" ht="15">
      <c r="A14" s="36"/>
      <c r="B14" s="36"/>
      <c r="C14" s="42"/>
      <c r="D14" s="42"/>
      <c r="E14" s="43"/>
      <c r="F14" s="42"/>
    </row>
    <row r="15" spans="1:8" ht="15.75">
      <c r="A15" s="44" t="s">
        <v>13</v>
      </c>
      <c r="B15" s="36"/>
      <c r="C15" s="42"/>
      <c r="D15" s="42"/>
      <c r="E15" s="43"/>
      <c r="F15" s="42"/>
    </row>
    <row r="16" spans="1:8" ht="15">
      <c r="A16" s="36" t="s">
        <v>14</v>
      </c>
      <c r="B16" s="36"/>
      <c r="C16" s="42"/>
      <c r="D16" s="42"/>
      <c r="E16" s="43"/>
      <c r="F16" s="42"/>
    </row>
    <row r="17" spans="1:6" ht="15">
      <c r="A17" s="36" t="s">
        <v>15</v>
      </c>
      <c r="B17" s="36"/>
      <c r="C17" s="42"/>
      <c r="D17" s="42"/>
      <c r="E17" s="43"/>
      <c r="F17" s="42"/>
    </row>
    <row r="18" spans="1:6" ht="15">
      <c r="A18" s="36" t="s">
        <v>16</v>
      </c>
      <c r="B18" s="36"/>
      <c r="C18" s="42"/>
      <c r="D18" s="42"/>
      <c r="E18" s="43"/>
      <c r="F18" s="42"/>
    </row>
    <row r="19" spans="1:6" ht="15">
      <c r="A19" s="36"/>
      <c r="B19" s="36"/>
      <c r="C19" s="42"/>
      <c r="D19" s="42"/>
      <c r="E19" s="43"/>
      <c r="F19" s="42"/>
    </row>
    <row r="20" spans="1:6" ht="15.75">
      <c r="A20" s="44" t="s">
        <v>17</v>
      </c>
      <c r="B20" s="36"/>
      <c r="C20" s="42"/>
      <c r="D20" s="42"/>
      <c r="E20" s="43"/>
      <c r="F20" s="42"/>
    </row>
    <row r="21" spans="1:6" ht="15">
      <c r="A21" s="36" t="s">
        <v>18</v>
      </c>
      <c r="B21" s="36"/>
      <c r="C21" s="42"/>
      <c r="D21" s="42"/>
      <c r="E21" s="43"/>
      <c r="F21" s="42"/>
    </row>
    <row r="22" spans="1:6" ht="15">
      <c r="A22" s="36" t="s">
        <v>19</v>
      </c>
      <c r="B22" s="36"/>
      <c r="C22" s="42"/>
      <c r="D22" s="42"/>
      <c r="E22" s="43"/>
      <c r="F22" s="42"/>
    </row>
    <row r="23" spans="1:6" ht="15">
      <c r="A23" s="36" t="s">
        <v>20</v>
      </c>
      <c r="B23" s="36"/>
      <c r="C23" s="42"/>
      <c r="D23" s="42"/>
      <c r="E23" s="43"/>
      <c r="F23" s="42"/>
    </row>
    <row r="24" spans="1:6" ht="15">
      <c r="A24" s="36" t="s">
        <v>21</v>
      </c>
      <c r="B24" s="36"/>
      <c r="C24" s="42"/>
      <c r="D24" s="42"/>
      <c r="E24" s="43"/>
      <c r="F24" s="42"/>
    </row>
    <row r="25" spans="1:6" ht="15">
      <c r="A25" s="36"/>
      <c r="B25" s="36"/>
      <c r="C25" s="42"/>
      <c r="D25" s="42"/>
      <c r="E25" s="43"/>
      <c r="F25" s="42"/>
    </row>
    <row r="26" spans="1:6" ht="15.75">
      <c r="A26" s="44" t="s">
        <v>22</v>
      </c>
      <c r="B26" s="36"/>
      <c r="C26" s="42"/>
      <c r="D26" s="42"/>
      <c r="E26" s="43"/>
      <c r="F26" s="42"/>
    </row>
    <row r="27" spans="1:6" ht="15">
      <c r="A27" s="36" t="s">
        <v>23</v>
      </c>
      <c r="B27" s="36"/>
      <c r="C27" s="42"/>
      <c r="D27" s="42"/>
      <c r="E27" s="43"/>
      <c r="F27" s="42"/>
    </row>
    <row r="28" spans="1:6" ht="15">
      <c r="A28" s="36" t="s">
        <v>24</v>
      </c>
      <c r="B28" s="36"/>
      <c r="C28" s="42"/>
      <c r="D28" s="42"/>
      <c r="E28" s="43"/>
      <c r="F28" s="42"/>
    </row>
    <row r="29" spans="1:6" ht="15">
      <c r="A29" s="36" t="s">
        <v>25</v>
      </c>
      <c r="B29" s="36"/>
      <c r="C29" s="42"/>
      <c r="D29" s="42"/>
      <c r="E29" s="43"/>
      <c r="F29" s="42"/>
    </row>
    <row r="30" spans="1:6" ht="15.75">
      <c r="A30" s="44"/>
      <c r="B30" s="36"/>
      <c r="C30" s="42"/>
      <c r="D30" s="42"/>
      <c r="E30" s="43"/>
      <c r="F30" s="42"/>
    </row>
    <row r="31" spans="1:6" ht="15.75">
      <c r="A31" s="44" t="s">
        <v>26</v>
      </c>
      <c r="B31" s="36"/>
      <c r="C31" s="42"/>
      <c r="D31" s="42"/>
      <c r="E31" s="43"/>
      <c r="F31" s="42"/>
    </row>
    <row r="32" spans="1:6" ht="15">
      <c r="A32" s="36" t="s">
        <v>27</v>
      </c>
      <c r="B32" s="36"/>
      <c r="C32" s="42"/>
      <c r="D32" s="42"/>
      <c r="E32" s="43"/>
      <c r="F32" s="42"/>
    </row>
    <row r="33" spans="1:6" ht="15">
      <c r="A33" s="36" t="s">
        <v>28</v>
      </c>
      <c r="B33" s="36"/>
      <c r="C33" s="42"/>
      <c r="D33" s="42"/>
      <c r="E33" s="43"/>
      <c r="F33" s="42"/>
    </row>
    <row r="34" spans="1:6" ht="15">
      <c r="A34" s="36"/>
      <c r="B34" s="36"/>
      <c r="C34" s="42"/>
      <c r="D34" s="42"/>
      <c r="E34" s="43"/>
      <c r="F34" s="42"/>
    </row>
    <row r="35" spans="1:6" ht="76.5">
      <c r="A35" s="56" t="s">
        <v>29</v>
      </c>
      <c r="B35" s="108" t="s">
        <v>30</v>
      </c>
      <c r="C35" s="109"/>
      <c r="D35" s="110"/>
      <c r="E35" s="57" t="s">
        <v>31</v>
      </c>
      <c r="F35" s="42"/>
    </row>
    <row r="36" spans="1:6" ht="30.75">
      <c r="A36" s="56" t="s">
        <v>32</v>
      </c>
      <c r="B36" s="108" t="s">
        <v>33</v>
      </c>
      <c r="C36" s="109"/>
      <c r="D36" s="110"/>
      <c r="E36" s="57" t="s">
        <v>34</v>
      </c>
      <c r="F36" s="42"/>
    </row>
    <row r="37" spans="1:6" ht="45.75">
      <c r="A37" s="56" t="s">
        <v>35</v>
      </c>
      <c r="B37" s="58" t="s">
        <v>36</v>
      </c>
      <c r="C37" s="58"/>
      <c r="D37" s="58"/>
      <c r="E37" s="57" t="s">
        <v>37</v>
      </c>
      <c r="F37" s="42"/>
    </row>
    <row r="38" spans="1:6" ht="30.75">
      <c r="A38" s="56" t="s">
        <v>38</v>
      </c>
      <c r="B38" s="58" t="s">
        <v>39</v>
      </c>
      <c r="C38" s="58"/>
      <c r="D38" s="58"/>
      <c r="E38" s="57" t="s">
        <v>40</v>
      </c>
      <c r="F38" s="42"/>
    </row>
    <row r="39" spans="1:6" ht="30.75">
      <c r="A39" s="56" t="s">
        <v>41</v>
      </c>
      <c r="B39" s="108" t="s">
        <v>42</v>
      </c>
      <c r="C39" s="109"/>
      <c r="D39" s="110"/>
      <c r="E39" s="57" t="s">
        <v>43</v>
      </c>
      <c r="F39" s="42"/>
    </row>
    <row r="40" spans="1:6" ht="32.25" customHeight="1">
      <c r="A40" s="56" t="s">
        <v>44</v>
      </c>
      <c r="B40" s="108" t="s">
        <v>45</v>
      </c>
      <c r="C40" s="109"/>
      <c r="D40" s="110"/>
      <c r="E40" s="57" t="s">
        <v>46</v>
      </c>
      <c r="F40" s="42"/>
    </row>
    <row r="41" spans="1:6" ht="45.75">
      <c r="A41" s="56" t="s">
        <v>47</v>
      </c>
      <c r="B41" s="108" t="s">
        <v>48</v>
      </c>
      <c r="C41" s="109"/>
      <c r="D41" s="110"/>
      <c r="E41" s="57" t="s">
        <v>49</v>
      </c>
      <c r="F41" s="42"/>
    </row>
    <row r="42" spans="1:6" ht="34.5" customHeight="1">
      <c r="A42" s="56" t="s">
        <v>50</v>
      </c>
      <c r="B42" s="108" t="s">
        <v>51</v>
      </c>
      <c r="C42" s="109"/>
      <c r="D42" s="110"/>
      <c r="E42" s="57" t="s">
        <v>52</v>
      </c>
      <c r="F42" s="42"/>
    </row>
    <row r="43" spans="1:6" ht="32.25" customHeight="1">
      <c r="A43" s="56" t="s">
        <v>53</v>
      </c>
      <c r="B43" s="108" t="s">
        <v>54</v>
      </c>
      <c r="C43" s="109"/>
      <c r="D43" s="110"/>
      <c r="E43" s="57" t="s">
        <v>55</v>
      </c>
      <c r="F43" s="42"/>
    </row>
    <row r="44" spans="1:6" ht="30.75">
      <c r="A44" s="56" t="s">
        <v>56</v>
      </c>
      <c r="B44" s="108" t="s">
        <v>57</v>
      </c>
      <c r="C44" s="109"/>
      <c r="D44" s="110"/>
      <c r="E44" s="57" t="s">
        <v>58</v>
      </c>
      <c r="F44" s="42"/>
    </row>
    <row r="45" spans="1:6" ht="30.75">
      <c r="A45" s="56" t="s">
        <v>59</v>
      </c>
      <c r="B45" s="108" t="s">
        <v>60</v>
      </c>
      <c r="C45" s="109"/>
      <c r="D45" s="110"/>
      <c r="E45" s="57" t="s">
        <v>61</v>
      </c>
      <c r="F45" s="42"/>
    </row>
    <row r="46" spans="1:6" ht="30.75">
      <c r="A46" s="56" t="s">
        <v>62</v>
      </c>
      <c r="B46" s="108" t="s">
        <v>63</v>
      </c>
      <c r="C46" s="109"/>
      <c r="D46" s="110"/>
      <c r="E46" s="57" t="s">
        <v>64</v>
      </c>
      <c r="F46" s="42"/>
    </row>
    <row r="47" spans="1:6" ht="30.75">
      <c r="A47" s="56" t="s">
        <v>65</v>
      </c>
      <c r="B47" s="108" t="s">
        <v>66</v>
      </c>
      <c r="C47" s="109"/>
      <c r="D47" s="110"/>
      <c r="E47" s="57" t="s">
        <v>67</v>
      </c>
      <c r="F47" s="42"/>
    </row>
    <row r="48" spans="1:6" ht="61.5">
      <c r="A48" s="56" t="s">
        <v>68</v>
      </c>
      <c r="B48" s="108" t="s">
        <v>69</v>
      </c>
      <c r="C48" s="109"/>
      <c r="D48" s="110"/>
      <c r="E48" s="57" t="s">
        <v>70</v>
      </c>
      <c r="F48" s="42"/>
    </row>
    <row r="49" spans="1:6" ht="15">
      <c r="A49" s="36"/>
      <c r="B49" s="36"/>
      <c r="C49" s="42"/>
      <c r="D49" s="42"/>
      <c r="E49" s="43"/>
      <c r="F49" s="42"/>
    </row>
    <row r="50" spans="1:6" ht="15">
      <c r="A50" s="36"/>
      <c r="B50" s="36"/>
      <c r="C50" s="42"/>
      <c r="D50" s="42"/>
      <c r="E50" s="43"/>
      <c r="F50" s="42"/>
    </row>
    <row r="51" spans="1:6" ht="15">
      <c r="A51" s="36"/>
      <c r="B51" s="36"/>
      <c r="C51" s="42"/>
      <c r="D51" s="42"/>
      <c r="E51" s="43"/>
      <c r="F51" s="42"/>
    </row>
    <row r="52" spans="1:6" ht="15">
      <c r="A52" s="36"/>
      <c r="B52" s="36"/>
      <c r="C52" s="42"/>
      <c r="D52" s="42"/>
      <c r="E52" s="43"/>
      <c r="F52" s="42"/>
    </row>
    <row r="53" spans="1:6" ht="15">
      <c r="A53" s="36"/>
      <c r="B53" s="36"/>
      <c r="C53" s="42"/>
      <c r="D53" s="42"/>
      <c r="E53" s="43"/>
      <c r="F53" s="42"/>
    </row>
    <row r="54" spans="1:6" ht="15">
      <c r="A54" s="36"/>
      <c r="B54" s="36"/>
      <c r="C54" s="42"/>
      <c r="D54" s="42"/>
      <c r="E54" s="43"/>
      <c r="F54" s="42"/>
    </row>
    <row r="55" spans="1:6" ht="15">
      <c r="A55" s="36"/>
      <c r="B55" s="36"/>
      <c r="C55" s="42"/>
      <c r="D55" s="42"/>
      <c r="E55" s="43"/>
      <c r="F55" s="42"/>
    </row>
    <row r="56" spans="1:6" ht="15">
      <c r="A56" s="36"/>
      <c r="B56" s="36"/>
      <c r="C56" s="42"/>
      <c r="D56" s="42"/>
      <c r="E56" s="43"/>
      <c r="F56" s="42"/>
    </row>
    <row r="57" spans="1:6" ht="15">
      <c r="A57" s="36"/>
      <c r="B57" s="36"/>
      <c r="C57" s="42"/>
      <c r="D57" s="42"/>
      <c r="E57" s="43"/>
      <c r="F57" s="42"/>
    </row>
    <row r="58" spans="1:6" ht="15">
      <c r="A58" s="36"/>
      <c r="B58" s="36"/>
      <c r="C58" s="42"/>
      <c r="D58" s="42"/>
      <c r="E58" s="43"/>
      <c r="F58" s="42"/>
    </row>
    <row r="59" spans="1:6" ht="15">
      <c r="A59" s="36"/>
      <c r="B59" s="36"/>
      <c r="C59" s="42"/>
      <c r="D59" s="42"/>
      <c r="E59" s="43"/>
      <c r="F59" s="42"/>
    </row>
  </sheetData>
  <mergeCells count="12">
    <mergeCell ref="B48:D48"/>
    <mergeCell ref="B46:D46"/>
    <mergeCell ref="B47:D47"/>
    <mergeCell ref="B40:D40"/>
    <mergeCell ref="B35:D35"/>
    <mergeCell ref="B39:D39"/>
    <mergeCell ref="B41:D41"/>
    <mergeCell ref="B42:D42"/>
    <mergeCell ref="B43:D43"/>
    <mergeCell ref="B45:D45"/>
    <mergeCell ref="B36:D36"/>
    <mergeCell ref="B44:D44"/>
  </mergeCells>
  <pageMargins left="0.43307086614173229" right="0.43307086614173229" top="0.35433070866141736" bottom="0.35433070866141736" header="0.31496062992125984" footer="0.31496062992125984"/>
  <pageSetup paperSize="9" scale="70" fitToHeight="0" orientation="landscape" r:id="rId1"/>
  <headerFooter>
    <oddFooter>&amp;C&amp;"Arial,Regular"&amp;10Version 4: October 2023</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8:T139"/>
  <sheetViews>
    <sheetView zoomScaleNormal="100" workbookViewId="0">
      <selection activeCell="B15" sqref="B15"/>
    </sheetView>
  </sheetViews>
  <sheetFormatPr defaultColWidth="9" defaultRowHeight="12.75"/>
  <cols>
    <col min="1" max="1" width="19.42578125" style="25" customWidth="1"/>
    <col min="2" max="6" width="21.7109375" style="25" customWidth="1"/>
    <col min="7" max="8" width="21.7109375" style="26" customWidth="1"/>
    <col min="9" max="9" width="21.7109375" style="25" customWidth="1"/>
    <col min="10" max="11" width="21.7109375" style="27" customWidth="1"/>
    <col min="12" max="12" width="21.7109375" style="25" customWidth="1"/>
    <col min="13" max="13" width="9" style="25" customWidth="1"/>
    <col min="14" max="16384" width="9" style="25"/>
  </cols>
  <sheetData>
    <row r="8" spans="1:20" ht="18">
      <c r="A8" s="63" t="s">
        <v>71</v>
      </c>
      <c r="B8" s="64"/>
    </row>
    <row r="9" spans="1:20" ht="14.25">
      <c r="A9" s="60"/>
      <c r="B9" s="60"/>
      <c r="C9" s="60"/>
      <c r="D9" s="60"/>
      <c r="E9" s="60"/>
      <c r="F9" s="60"/>
      <c r="G9" s="65"/>
      <c r="H9" s="65"/>
      <c r="I9" s="60"/>
      <c r="J9" s="66"/>
      <c r="K9" s="66"/>
      <c r="L9" s="60"/>
      <c r="M9" s="60"/>
      <c r="N9" s="60"/>
      <c r="O9" s="60"/>
      <c r="P9" s="60"/>
      <c r="Q9" s="60"/>
      <c r="R9" s="60"/>
      <c r="S9" s="60"/>
      <c r="T9" s="60"/>
    </row>
    <row r="10" spans="1:20" s="28" customFormat="1" ht="14.25">
      <c r="A10" s="67"/>
      <c r="B10" s="67"/>
      <c r="C10" s="67"/>
      <c r="D10" s="67"/>
      <c r="E10" s="67"/>
      <c r="F10" s="67"/>
      <c r="G10" s="68"/>
      <c r="H10" s="68"/>
      <c r="I10" s="69"/>
      <c r="J10" s="69"/>
      <c r="K10" s="69"/>
      <c r="L10" s="69"/>
      <c r="M10" s="70"/>
      <c r="N10" s="70"/>
      <c r="O10" s="70"/>
      <c r="P10" s="70"/>
      <c r="Q10" s="70"/>
      <c r="R10" s="70"/>
      <c r="S10" s="70"/>
      <c r="T10" s="70"/>
    </row>
    <row r="11" spans="1:20" ht="15">
      <c r="A11" s="62"/>
      <c r="B11" s="62"/>
      <c r="C11" s="62"/>
      <c r="D11" s="62"/>
      <c r="E11" s="62"/>
      <c r="F11" s="62"/>
      <c r="G11" s="71"/>
      <c r="H11" s="71"/>
      <c r="I11" s="62"/>
      <c r="J11" s="72"/>
      <c r="K11" s="72"/>
      <c r="L11" s="62"/>
      <c r="M11" s="62"/>
      <c r="N11" s="62"/>
      <c r="O11" s="60"/>
      <c r="P11" s="60"/>
      <c r="Q11" s="60"/>
      <c r="R11" s="60"/>
      <c r="S11" s="60"/>
      <c r="T11" s="60"/>
    </row>
    <row r="12" spans="1:20" ht="15.75">
      <c r="A12" s="73" t="s">
        <v>72</v>
      </c>
      <c r="B12" s="74"/>
      <c r="C12" s="74"/>
      <c r="D12" s="74"/>
      <c r="E12" s="62"/>
      <c r="F12" s="62"/>
      <c r="G12" s="114" t="s">
        <v>73</v>
      </c>
      <c r="H12" s="114"/>
      <c r="I12" s="114"/>
      <c r="J12" s="114"/>
      <c r="K12" s="114"/>
      <c r="L12" s="62"/>
      <c r="M12" s="62"/>
      <c r="N12" s="62"/>
      <c r="O12" s="60"/>
      <c r="P12" s="60"/>
      <c r="Q12" s="60"/>
      <c r="R12" s="60"/>
      <c r="S12" s="60"/>
      <c r="T12" s="60"/>
    </row>
    <row r="13" spans="1:20" ht="15">
      <c r="A13" s="62"/>
      <c r="B13" s="62"/>
      <c r="C13" s="62"/>
      <c r="D13" s="62"/>
      <c r="E13" s="62"/>
      <c r="F13" s="62"/>
      <c r="G13" s="71"/>
      <c r="H13" s="71"/>
      <c r="I13" s="62"/>
      <c r="J13" s="72"/>
      <c r="K13" s="72"/>
      <c r="L13" s="62"/>
      <c r="M13" s="62"/>
      <c r="N13" s="62"/>
      <c r="O13" s="60"/>
      <c r="P13" s="60"/>
      <c r="Q13" s="60"/>
      <c r="R13" s="60"/>
      <c r="S13" s="60"/>
      <c r="T13" s="60"/>
    </row>
    <row r="14" spans="1:20" ht="15.75">
      <c r="A14" s="62" t="s">
        <v>74</v>
      </c>
      <c r="B14" s="62"/>
      <c r="C14" s="62"/>
      <c r="D14" s="62"/>
      <c r="E14" s="62" t="s">
        <v>75</v>
      </c>
      <c r="F14" s="62"/>
      <c r="G14" s="112" t="s">
        <v>76</v>
      </c>
      <c r="H14" s="112"/>
      <c r="I14" s="112"/>
      <c r="J14" s="112"/>
      <c r="K14" s="76">
        <v>37</v>
      </c>
      <c r="L14" s="62"/>
      <c r="M14" s="62"/>
      <c r="N14" s="77"/>
      <c r="O14" s="60"/>
      <c r="P14" s="60"/>
      <c r="Q14" s="60"/>
      <c r="R14" s="60"/>
      <c r="S14" s="60"/>
      <c r="T14" s="60"/>
    </row>
    <row r="15" spans="1:20" ht="15.75">
      <c r="A15" s="62" t="s">
        <v>77</v>
      </c>
      <c r="B15" s="62"/>
      <c r="C15" s="62"/>
      <c r="D15" s="62"/>
      <c r="E15" s="62" t="s">
        <v>75</v>
      </c>
      <c r="F15" s="62"/>
      <c r="G15" s="112" t="s">
        <v>78</v>
      </c>
      <c r="H15" s="112"/>
      <c r="I15" s="112"/>
      <c r="J15" s="112"/>
      <c r="K15" s="78">
        <v>30</v>
      </c>
      <c r="L15" s="79"/>
      <c r="M15" s="62"/>
      <c r="N15" s="77"/>
      <c r="O15" s="60"/>
      <c r="P15" s="60"/>
      <c r="Q15" s="60"/>
      <c r="R15" s="60"/>
      <c r="S15" s="60"/>
      <c r="T15" s="60"/>
    </row>
    <row r="16" spans="1:20" ht="15">
      <c r="A16" s="62" t="s">
        <v>79</v>
      </c>
      <c r="B16" s="62"/>
      <c r="C16" s="62"/>
      <c r="D16" s="62"/>
      <c r="E16" s="62" t="s">
        <v>75</v>
      </c>
      <c r="F16" s="62"/>
      <c r="G16" s="112" t="s">
        <v>80</v>
      </c>
      <c r="H16" s="112"/>
      <c r="I16" s="112"/>
      <c r="J16" s="112"/>
      <c r="K16" s="78">
        <v>52</v>
      </c>
      <c r="L16" s="62"/>
      <c r="M16" s="62"/>
      <c r="N16" s="62"/>
      <c r="O16" s="60"/>
      <c r="P16" s="60"/>
      <c r="Q16" s="60"/>
      <c r="R16" s="60"/>
      <c r="S16" s="60"/>
      <c r="T16" s="60"/>
    </row>
    <row r="17" spans="1:20" ht="15">
      <c r="A17" s="62"/>
      <c r="B17" s="62"/>
      <c r="C17" s="62"/>
      <c r="D17" s="62"/>
      <c r="E17" s="62"/>
      <c r="F17" s="62"/>
      <c r="G17" s="71"/>
      <c r="H17" s="71"/>
      <c r="I17" s="62"/>
      <c r="J17" s="72"/>
      <c r="K17" s="72"/>
      <c r="L17" s="62"/>
      <c r="M17" s="62"/>
      <c r="N17" s="62"/>
      <c r="O17" s="60"/>
      <c r="P17" s="60"/>
      <c r="Q17" s="60"/>
      <c r="R17" s="60"/>
      <c r="S17" s="60"/>
      <c r="T17" s="60"/>
    </row>
    <row r="18" spans="1:20" ht="15">
      <c r="A18" s="62" t="s">
        <v>81</v>
      </c>
      <c r="B18" s="62"/>
      <c r="C18" s="62"/>
      <c r="D18" s="62"/>
      <c r="E18" s="80">
        <v>45139</v>
      </c>
      <c r="F18" s="62"/>
      <c r="G18" s="72" t="s">
        <v>82</v>
      </c>
      <c r="H18" s="72"/>
      <c r="I18" s="75"/>
      <c r="J18" s="75"/>
      <c r="K18" s="81">
        <f>K16-(K16/1.1207)</f>
        <v>5.6004283037387381</v>
      </c>
      <c r="L18" s="62"/>
      <c r="M18" s="62"/>
      <c r="N18" s="62"/>
      <c r="O18" s="60"/>
      <c r="P18" s="60"/>
      <c r="Q18" s="60"/>
      <c r="R18" s="60"/>
      <c r="S18" s="60"/>
      <c r="T18" s="60"/>
    </row>
    <row r="19" spans="1:20" ht="14.25" customHeight="1">
      <c r="A19" s="62" t="s">
        <v>83</v>
      </c>
      <c r="B19" s="62"/>
      <c r="C19" s="62"/>
      <c r="D19" s="62"/>
      <c r="E19" s="80">
        <v>45139</v>
      </c>
      <c r="F19" s="62"/>
      <c r="G19" s="71"/>
      <c r="H19" s="71"/>
      <c r="I19" s="62"/>
      <c r="J19" s="72"/>
      <c r="K19" s="72"/>
      <c r="L19" s="62"/>
      <c r="M19" s="62"/>
      <c r="N19" s="62"/>
      <c r="O19" s="60"/>
      <c r="P19" s="60"/>
      <c r="Q19" s="60"/>
      <c r="R19" s="60"/>
      <c r="S19" s="60"/>
      <c r="T19" s="60"/>
    </row>
    <row r="20" spans="1:20" ht="15">
      <c r="A20" s="62" t="s">
        <v>84</v>
      </c>
      <c r="B20" s="62"/>
      <c r="C20" s="62"/>
      <c r="D20" s="62"/>
      <c r="E20" s="80">
        <v>45504</v>
      </c>
      <c r="F20" s="62"/>
      <c r="G20" s="112" t="s">
        <v>85</v>
      </c>
      <c r="H20" s="112"/>
      <c r="I20" s="112"/>
      <c r="J20" s="112"/>
      <c r="K20" s="82">
        <f>0.2*(ROUND(K15,0)*(ROUND(K16,0)-(ROUND(K18,1))))</f>
        <v>278.40000000000003</v>
      </c>
      <c r="L20" s="62"/>
      <c r="M20" s="62"/>
      <c r="N20" s="62"/>
      <c r="O20" s="60"/>
      <c r="P20" s="60"/>
      <c r="Q20" s="60"/>
      <c r="R20" s="60"/>
      <c r="S20" s="60"/>
      <c r="T20" s="60"/>
    </row>
    <row r="21" spans="1:20" ht="15">
      <c r="A21" s="62" t="s">
        <v>86</v>
      </c>
      <c r="B21" s="62"/>
      <c r="C21" s="62"/>
      <c r="D21" s="62"/>
      <c r="E21" s="80">
        <v>45504</v>
      </c>
      <c r="F21" s="62"/>
      <c r="G21" s="112"/>
      <c r="H21" s="112"/>
      <c r="I21" s="112"/>
      <c r="J21" s="112"/>
      <c r="K21" s="83"/>
      <c r="L21" s="62"/>
      <c r="M21" s="62"/>
      <c r="N21" s="62"/>
      <c r="O21" s="60"/>
      <c r="P21" s="60"/>
      <c r="Q21" s="60"/>
      <c r="R21" s="60"/>
      <c r="S21" s="60"/>
      <c r="T21" s="60"/>
    </row>
    <row r="22" spans="1:20" ht="15">
      <c r="A22" s="62"/>
      <c r="B22" s="62"/>
      <c r="C22" s="62"/>
      <c r="D22" s="62"/>
      <c r="E22" s="62"/>
      <c r="F22" s="62"/>
      <c r="G22" s="115" t="s">
        <v>87</v>
      </c>
      <c r="H22" s="115"/>
      <c r="I22" s="116"/>
      <c r="J22" s="117"/>
      <c r="K22" s="76">
        <f>K87</f>
        <v>282</v>
      </c>
      <c r="L22" s="62"/>
      <c r="M22" s="62"/>
      <c r="N22" s="84"/>
      <c r="O22" s="60"/>
      <c r="P22" s="60"/>
      <c r="Q22" s="60"/>
      <c r="R22" s="60"/>
      <c r="S22" s="60"/>
      <c r="T22" s="60"/>
    </row>
    <row r="23" spans="1:20" ht="15">
      <c r="A23" s="62"/>
      <c r="B23" s="62"/>
      <c r="C23" s="62"/>
      <c r="D23" s="62"/>
      <c r="E23" s="62"/>
      <c r="F23" s="62"/>
      <c r="G23" s="71"/>
      <c r="H23" s="71"/>
      <c r="I23" s="62"/>
      <c r="J23" s="72"/>
      <c r="K23" s="72"/>
      <c r="L23" s="62"/>
      <c r="M23" s="62"/>
      <c r="N23" s="62"/>
      <c r="O23" s="60"/>
      <c r="P23" s="60"/>
      <c r="Q23" s="60"/>
      <c r="R23" s="60"/>
      <c r="S23" s="60"/>
      <c r="T23" s="60"/>
    </row>
    <row r="24" spans="1:20" ht="15">
      <c r="A24" s="85"/>
      <c r="B24" s="85"/>
      <c r="C24" s="85"/>
      <c r="D24" s="85"/>
      <c r="E24" s="85"/>
      <c r="F24" s="85"/>
      <c r="G24" s="86"/>
      <c r="H24" s="86"/>
      <c r="I24" s="85"/>
      <c r="J24" s="87"/>
      <c r="K24" s="87"/>
      <c r="L24" s="87"/>
      <c r="M24" s="62"/>
      <c r="N24" s="62"/>
      <c r="O24" s="60"/>
      <c r="P24" s="60"/>
      <c r="Q24" s="60"/>
      <c r="R24" s="60"/>
      <c r="S24" s="60"/>
      <c r="T24" s="60"/>
    </row>
    <row r="25" spans="1:20" ht="15">
      <c r="A25" s="62"/>
      <c r="B25" s="62"/>
      <c r="C25" s="62"/>
      <c r="D25" s="62"/>
      <c r="E25" s="62"/>
      <c r="F25" s="62"/>
      <c r="G25" s="71"/>
      <c r="H25" s="71"/>
      <c r="I25" s="62"/>
      <c r="J25" s="72"/>
      <c r="K25" s="72"/>
      <c r="L25" s="62"/>
      <c r="M25" s="62"/>
      <c r="N25" s="62"/>
      <c r="O25" s="60"/>
      <c r="P25" s="60"/>
      <c r="Q25" s="60"/>
      <c r="R25" s="60"/>
      <c r="S25" s="60"/>
      <c r="T25" s="60"/>
    </row>
    <row r="26" spans="1:20" ht="15.75">
      <c r="A26" s="73" t="s">
        <v>88</v>
      </c>
      <c r="B26" s="74"/>
      <c r="C26" s="74"/>
      <c r="D26" s="62"/>
      <c r="E26" s="62"/>
      <c r="F26" s="62"/>
      <c r="G26" s="71"/>
      <c r="H26" s="71"/>
      <c r="I26" s="62"/>
      <c r="J26" s="72"/>
      <c r="K26" s="72"/>
      <c r="L26" s="62"/>
      <c r="M26" s="62"/>
      <c r="N26" s="62"/>
      <c r="O26" s="60"/>
      <c r="P26" s="60"/>
      <c r="Q26" s="60"/>
      <c r="R26" s="60"/>
      <c r="S26" s="60"/>
      <c r="T26" s="60"/>
    </row>
    <row r="27" spans="1:20" ht="15">
      <c r="A27" s="62" t="s">
        <v>89</v>
      </c>
      <c r="B27" s="62"/>
      <c r="C27" s="62"/>
      <c r="D27" s="62"/>
      <c r="E27" s="62"/>
      <c r="F27" s="62"/>
      <c r="G27" s="71"/>
      <c r="H27" s="71"/>
      <c r="I27" s="62"/>
      <c r="J27" s="72"/>
      <c r="K27" s="72"/>
      <c r="L27" s="62"/>
      <c r="M27" s="62"/>
      <c r="N27" s="62"/>
      <c r="O27" s="60"/>
      <c r="P27" s="60"/>
      <c r="Q27" s="60"/>
      <c r="R27" s="60"/>
      <c r="S27" s="60"/>
      <c r="T27" s="60"/>
    </row>
    <row r="28" spans="1:20" ht="15">
      <c r="A28" s="62" t="s">
        <v>90</v>
      </c>
      <c r="B28" s="62"/>
      <c r="C28" s="62"/>
      <c r="D28" s="62"/>
      <c r="E28" s="62"/>
      <c r="F28" s="62"/>
      <c r="G28" s="71"/>
      <c r="H28" s="71"/>
      <c r="I28" s="62"/>
      <c r="J28" s="72"/>
      <c r="K28" s="72"/>
      <c r="L28" s="62"/>
      <c r="M28" s="62"/>
      <c r="N28" s="62"/>
      <c r="O28" s="60"/>
      <c r="P28" s="60"/>
      <c r="Q28" s="60"/>
      <c r="R28" s="60"/>
      <c r="S28" s="60"/>
      <c r="T28" s="60"/>
    </row>
    <row r="29" spans="1:20" ht="15">
      <c r="A29" s="62"/>
      <c r="B29" s="62"/>
      <c r="C29" s="62"/>
      <c r="D29" s="62"/>
      <c r="E29" s="62"/>
      <c r="F29" s="62"/>
      <c r="G29" s="71"/>
      <c r="H29" s="71"/>
      <c r="I29" s="62"/>
      <c r="J29" s="72"/>
      <c r="K29" s="72"/>
      <c r="L29" s="62"/>
      <c r="M29" s="62"/>
      <c r="N29" s="62"/>
      <c r="O29" s="60"/>
      <c r="P29" s="60"/>
      <c r="Q29" s="60"/>
      <c r="R29" s="60"/>
      <c r="S29" s="60"/>
      <c r="T29" s="60"/>
    </row>
    <row r="30" spans="1:20" ht="15">
      <c r="A30" s="62"/>
      <c r="B30" s="62"/>
      <c r="C30" s="62"/>
      <c r="D30" s="62"/>
      <c r="E30" s="62"/>
      <c r="F30" s="62"/>
      <c r="G30" s="71"/>
      <c r="H30" s="71"/>
      <c r="I30" s="62"/>
      <c r="J30" s="72"/>
      <c r="K30" s="72"/>
      <c r="L30" s="62"/>
      <c r="M30" s="62"/>
      <c r="N30" s="62"/>
      <c r="O30" s="60"/>
      <c r="P30" s="60"/>
      <c r="Q30" s="60"/>
      <c r="R30" s="60"/>
      <c r="S30" s="60"/>
      <c r="T30" s="60"/>
    </row>
    <row r="31" spans="1:20" ht="15">
      <c r="A31" s="62"/>
      <c r="B31" s="62"/>
      <c r="C31" s="62"/>
      <c r="D31" s="62"/>
      <c r="E31" s="62"/>
      <c r="F31" s="62"/>
      <c r="G31" s="71"/>
      <c r="H31" s="71"/>
      <c r="I31" s="62"/>
      <c r="J31" s="72"/>
      <c r="K31" s="72"/>
      <c r="L31" s="62"/>
      <c r="M31" s="62"/>
      <c r="N31" s="62"/>
      <c r="O31" s="60"/>
      <c r="P31" s="60"/>
      <c r="Q31" s="60"/>
      <c r="R31" s="60"/>
      <c r="S31" s="60"/>
      <c r="T31" s="60"/>
    </row>
    <row r="32" spans="1:20" ht="15">
      <c r="A32" s="62"/>
      <c r="B32" s="62"/>
      <c r="C32" s="62"/>
      <c r="D32" s="62"/>
      <c r="E32" s="62"/>
      <c r="F32" s="62"/>
      <c r="G32" s="71"/>
      <c r="H32" s="71"/>
      <c r="I32" s="62"/>
      <c r="J32" s="72"/>
      <c r="K32" s="72"/>
      <c r="L32" s="62"/>
      <c r="M32" s="62"/>
      <c r="N32" s="62"/>
      <c r="O32" s="60"/>
      <c r="P32" s="60"/>
      <c r="Q32" s="60"/>
      <c r="R32" s="60"/>
      <c r="S32" s="60"/>
      <c r="T32" s="60"/>
    </row>
    <row r="33" spans="1:20" ht="15">
      <c r="A33" s="62"/>
      <c r="B33" s="62"/>
      <c r="C33" s="62"/>
      <c r="D33" s="62"/>
      <c r="E33" s="62"/>
      <c r="F33" s="62"/>
      <c r="G33" s="71"/>
      <c r="H33" s="71"/>
      <c r="I33" s="62"/>
      <c r="J33" s="72"/>
      <c r="K33" s="72"/>
      <c r="L33" s="62"/>
      <c r="M33" s="62"/>
      <c r="N33" s="62"/>
      <c r="O33" s="60"/>
      <c r="P33" s="60"/>
      <c r="Q33" s="60"/>
      <c r="R33" s="60"/>
      <c r="S33" s="60"/>
      <c r="T33" s="60"/>
    </row>
    <row r="34" spans="1:20" ht="15">
      <c r="A34" s="85"/>
      <c r="B34" s="85"/>
      <c r="C34" s="85"/>
      <c r="D34" s="85"/>
      <c r="E34" s="85"/>
      <c r="F34" s="85"/>
      <c r="G34" s="86"/>
      <c r="H34" s="86"/>
      <c r="I34" s="85"/>
      <c r="J34" s="87"/>
      <c r="K34" s="87"/>
      <c r="L34" s="87"/>
      <c r="M34" s="62"/>
      <c r="N34" s="62"/>
      <c r="O34" s="60"/>
      <c r="P34" s="60"/>
      <c r="Q34" s="60"/>
      <c r="R34" s="60"/>
      <c r="S34" s="60"/>
      <c r="T34" s="60"/>
    </row>
    <row r="35" spans="1:20" ht="15">
      <c r="A35" s="62"/>
      <c r="B35" s="62"/>
      <c r="C35" s="62"/>
      <c r="D35" s="62"/>
      <c r="E35" s="62"/>
      <c r="F35" s="62"/>
      <c r="G35" s="71"/>
      <c r="H35" s="71"/>
      <c r="I35" s="62"/>
      <c r="J35" s="72"/>
      <c r="K35" s="72"/>
      <c r="L35" s="62"/>
      <c r="M35" s="62"/>
      <c r="N35" s="62"/>
      <c r="O35" s="60"/>
      <c r="P35" s="60"/>
      <c r="Q35" s="60"/>
      <c r="R35" s="60"/>
      <c r="S35" s="60"/>
      <c r="T35" s="60"/>
    </row>
    <row r="36" spans="1:20" ht="15.75">
      <c r="A36" s="73" t="s">
        <v>91</v>
      </c>
      <c r="B36" s="74"/>
      <c r="C36" s="74"/>
      <c r="D36" s="62"/>
      <c r="E36" s="62"/>
      <c r="F36" s="62"/>
      <c r="G36" s="71"/>
      <c r="H36" s="71"/>
      <c r="I36" s="62"/>
      <c r="J36" s="72"/>
      <c r="K36" s="72"/>
      <c r="L36" s="62"/>
      <c r="M36" s="62"/>
      <c r="N36" s="62"/>
      <c r="O36" s="60"/>
      <c r="P36" s="60"/>
      <c r="Q36" s="60"/>
      <c r="R36" s="60"/>
      <c r="S36" s="60"/>
      <c r="T36" s="60"/>
    </row>
    <row r="37" spans="1:20" ht="15">
      <c r="A37" s="62" t="s">
        <v>92</v>
      </c>
      <c r="B37" s="62"/>
      <c r="C37" s="62"/>
      <c r="D37" s="62"/>
      <c r="E37" s="62"/>
      <c r="F37" s="62"/>
      <c r="G37" s="71"/>
      <c r="H37" s="71"/>
      <c r="I37" s="62"/>
      <c r="J37" s="72"/>
      <c r="K37" s="72"/>
      <c r="L37" s="62"/>
      <c r="M37" s="62"/>
      <c r="N37" s="62"/>
      <c r="O37" s="60"/>
      <c r="P37" s="60"/>
      <c r="Q37" s="60"/>
      <c r="R37" s="60"/>
      <c r="S37" s="60"/>
      <c r="T37" s="60"/>
    </row>
    <row r="38" spans="1:20" ht="15">
      <c r="A38" s="62"/>
      <c r="B38" s="62"/>
      <c r="C38" s="62"/>
      <c r="D38" s="62"/>
      <c r="E38" s="62"/>
      <c r="F38" s="62"/>
      <c r="G38" s="71"/>
      <c r="H38" s="71"/>
      <c r="I38" s="62"/>
      <c r="J38" s="72"/>
      <c r="K38" s="72"/>
      <c r="L38" s="62"/>
      <c r="M38" s="62"/>
      <c r="N38" s="62"/>
      <c r="O38" s="60"/>
      <c r="P38" s="60"/>
      <c r="Q38" s="60"/>
      <c r="R38" s="60"/>
      <c r="S38" s="60"/>
      <c r="T38" s="60"/>
    </row>
    <row r="39" spans="1:20" ht="15">
      <c r="A39" s="62"/>
      <c r="B39" s="62"/>
      <c r="C39" s="62"/>
      <c r="D39" s="62"/>
      <c r="E39" s="62"/>
      <c r="F39" s="62"/>
      <c r="G39" s="71"/>
      <c r="H39" s="71"/>
      <c r="I39" s="62"/>
      <c r="J39" s="72"/>
      <c r="K39" s="72"/>
      <c r="L39" s="62"/>
      <c r="M39" s="62"/>
      <c r="N39" s="62"/>
      <c r="O39" s="60"/>
      <c r="P39" s="60"/>
      <c r="Q39" s="60"/>
      <c r="R39" s="60"/>
      <c r="S39" s="60"/>
      <c r="T39" s="60"/>
    </row>
    <row r="40" spans="1:20" ht="15">
      <c r="A40" s="62"/>
      <c r="B40" s="62"/>
      <c r="C40" s="62"/>
      <c r="D40" s="62"/>
      <c r="E40" s="62"/>
      <c r="F40" s="62"/>
      <c r="G40" s="71"/>
      <c r="H40" s="71"/>
      <c r="I40" s="62"/>
      <c r="J40" s="72"/>
      <c r="K40" s="72"/>
      <c r="L40" s="62"/>
      <c r="M40" s="62"/>
      <c r="N40" s="62"/>
      <c r="O40" s="60"/>
      <c r="P40" s="60"/>
      <c r="Q40" s="60"/>
      <c r="R40" s="60"/>
      <c r="S40" s="60"/>
      <c r="T40" s="60"/>
    </row>
    <row r="41" spans="1:20" ht="15">
      <c r="A41" s="62"/>
      <c r="B41" s="62"/>
      <c r="C41" s="62"/>
      <c r="D41" s="62"/>
      <c r="E41" s="62"/>
      <c r="F41" s="62"/>
      <c r="G41" s="71"/>
      <c r="H41" s="71"/>
      <c r="I41" s="62"/>
      <c r="J41" s="72"/>
      <c r="K41" s="72"/>
      <c r="L41" s="62"/>
      <c r="M41" s="62"/>
      <c r="N41" s="62"/>
      <c r="O41" s="60"/>
      <c r="P41" s="60"/>
      <c r="Q41" s="60"/>
      <c r="R41" s="60"/>
      <c r="S41" s="60"/>
      <c r="T41" s="60"/>
    </row>
    <row r="42" spans="1:20" ht="15">
      <c r="A42" s="62"/>
      <c r="B42" s="62"/>
      <c r="C42" s="62"/>
      <c r="D42" s="62"/>
      <c r="E42" s="62"/>
      <c r="F42" s="62"/>
      <c r="G42" s="71"/>
      <c r="H42" s="71"/>
      <c r="I42" s="62"/>
      <c r="J42" s="72"/>
      <c r="K42" s="72"/>
      <c r="L42" s="62"/>
      <c r="M42" s="62"/>
      <c r="N42" s="62"/>
      <c r="O42" s="60"/>
      <c r="P42" s="60"/>
      <c r="Q42" s="60"/>
      <c r="R42" s="60"/>
      <c r="S42" s="60"/>
      <c r="T42" s="60"/>
    </row>
    <row r="43" spans="1:20" ht="15">
      <c r="A43" s="85"/>
      <c r="B43" s="85"/>
      <c r="C43" s="85"/>
      <c r="D43" s="85"/>
      <c r="E43" s="85"/>
      <c r="F43" s="85"/>
      <c r="G43" s="86"/>
      <c r="H43" s="86"/>
      <c r="I43" s="85"/>
      <c r="J43" s="87"/>
      <c r="K43" s="87"/>
      <c r="L43" s="87"/>
      <c r="M43" s="62"/>
      <c r="N43" s="62"/>
      <c r="O43" s="60"/>
      <c r="P43" s="60"/>
      <c r="Q43" s="60"/>
      <c r="R43" s="60"/>
      <c r="S43" s="60"/>
      <c r="T43" s="60"/>
    </row>
    <row r="44" spans="1:20" ht="15">
      <c r="A44" s="62"/>
      <c r="B44" s="62"/>
      <c r="C44" s="62"/>
      <c r="D44" s="62"/>
      <c r="E44" s="62"/>
      <c r="F44" s="62"/>
      <c r="G44" s="71"/>
      <c r="H44" s="71"/>
      <c r="I44" s="62"/>
      <c r="J44" s="72"/>
      <c r="K44" s="72"/>
      <c r="L44" s="62"/>
      <c r="M44" s="62"/>
      <c r="N44" s="62"/>
      <c r="O44" s="60"/>
      <c r="P44" s="60"/>
      <c r="Q44" s="60"/>
      <c r="R44" s="60"/>
      <c r="S44" s="60"/>
      <c r="T44" s="60"/>
    </row>
    <row r="45" spans="1:20" ht="15.75">
      <c r="A45" s="73" t="s">
        <v>93</v>
      </c>
      <c r="B45" s="62"/>
      <c r="C45" s="62"/>
      <c r="D45" s="62"/>
      <c r="E45" s="62"/>
      <c r="F45" s="62"/>
      <c r="G45" s="71"/>
      <c r="H45" s="71"/>
      <c r="I45" s="62"/>
      <c r="J45" s="72"/>
      <c r="K45" s="72"/>
      <c r="L45" s="62"/>
      <c r="M45" s="62"/>
      <c r="N45" s="62"/>
      <c r="O45" s="60"/>
      <c r="P45" s="60"/>
      <c r="Q45" s="60"/>
      <c r="R45" s="60"/>
      <c r="S45" s="60"/>
      <c r="T45" s="60"/>
    </row>
    <row r="46" spans="1:20" ht="15">
      <c r="A46" s="62" t="s">
        <v>94</v>
      </c>
      <c r="B46" s="62"/>
      <c r="C46" s="62"/>
      <c r="D46" s="62"/>
      <c r="E46" s="62"/>
      <c r="F46" s="62"/>
      <c r="G46" s="71"/>
      <c r="H46" s="71"/>
      <c r="I46" s="62"/>
      <c r="J46" s="72"/>
      <c r="K46" s="72"/>
      <c r="L46" s="62"/>
      <c r="M46" s="62"/>
      <c r="N46" s="62"/>
      <c r="O46" s="60"/>
      <c r="P46" s="60"/>
      <c r="Q46" s="60"/>
      <c r="R46" s="60"/>
      <c r="S46" s="60"/>
      <c r="T46" s="60"/>
    </row>
    <row r="47" spans="1:20" ht="15">
      <c r="A47" s="62"/>
      <c r="B47" s="62"/>
      <c r="C47" s="62"/>
      <c r="D47" s="62"/>
      <c r="E47" s="62"/>
      <c r="F47" s="62"/>
      <c r="G47" s="71"/>
      <c r="H47" s="71"/>
      <c r="I47" s="62"/>
      <c r="J47" s="72"/>
      <c r="K47" s="72"/>
      <c r="L47" s="62"/>
      <c r="M47" s="62"/>
      <c r="N47" s="62"/>
      <c r="O47" s="60"/>
      <c r="P47" s="60"/>
      <c r="Q47" s="60"/>
      <c r="R47" s="60"/>
      <c r="S47" s="60"/>
      <c r="T47" s="60"/>
    </row>
    <row r="48" spans="1:20" ht="15">
      <c r="A48" s="62"/>
      <c r="B48" s="62"/>
      <c r="C48" s="62"/>
      <c r="D48" s="62"/>
      <c r="E48" s="62"/>
      <c r="F48" s="62"/>
      <c r="G48" s="71"/>
      <c r="H48" s="71"/>
      <c r="I48" s="62"/>
      <c r="J48" s="72"/>
      <c r="K48" s="72"/>
      <c r="L48" s="62"/>
      <c r="M48" s="62"/>
      <c r="N48" s="62"/>
      <c r="O48" s="60"/>
      <c r="P48" s="60"/>
      <c r="Q48" s="60"/>
      <c r="R48" s="60"/>
      <c r="S48" s="60"/>
      <c r="T48" s="60"/>
    </row>
    <row r="49" spans="1:20" ht="15">
      <c r="A49" s="62"/>
      <c r="B49" s="62"/>
      <c r="C49" s="62"/>
      <c r="D49" s="62"/>
      <c r="E49" s="62"/>
      <c r="F49" s="62"/>
      <c r="G49" s="71"/>
      <c r="H49" s="71"/>
      <c r="I49" s="62"/>
      <c r="J49" s="72"/>
      <c r="K49" s="72"/>
      <c r="L49" s="62"/>
      <c r="M49" s="62"/>
      <c r="N49" s="62"/>
      <c r="O49" s="60"/>
      <c r="P49" s="60"/>
      <c r="Q49" s="60"/>
      <c r="R49" s="60"/>
      <c r="S49" s="60"/>
      <c r="T49" s="60"/>
    </row>
    <row r="50" spans="1:20" ht="15">
      <c r="A50" s="62"/>
      <c r="B50" s="62"/>
      <c r="C50" s="62"/>
      <c r="D50" s="62"/>
      <c r="E50" s="62"/>
      <c r="F50" s="62"/>
      <c r="G50" s="71"/>
      <c r="H50" s="71"/>
      <c r="I50" s="62"/>
      <c r="J50" s="72"/>
      <c r="K50" s="72"/>
      <c r="L50" s="62"/>
      <c r="M50" s="62"/>
      <c r="N50" s="62"/>
      <c r="O50" s="60"/>
      <c r="P50" s="60"/>
      <c r="Q50" s="60"/>
      <c r="R50" s="60"/>
      <c r="S50" s="60"/>
      <c r="T50" s="60"/>
    </row>
    <row r="51" spans="1:20" ht="15">
      <c r="A51" s="85"/>
      <c r="B51" s="85"/>
      <c r="C51" s="85"/>
      <c r="D51" s="85"/>
      <c r="E51" s="85"/>
      <c r="F51" s="85"/>
      <c r="G51" s="86"/>
      <c r="H51" s="86"/>
      <c r="I51" s="85"/>
      <c r="J51" s="87"/>
      <c r="K51" s="87"/>
      <c r="L51" s="87"/>
      <c r="M51" s="62"/>
      <c r="N51" s="62"/>
      <c r="O51" s="60"/>
      <c r="P51" s="60"/>
      <c r="Q51" s="60"/>
      <c r="R51" s="60"/>
      <c r="S51" s="60"/>
      <c r="T51" s="60"/>
    </row>
    <row r="52" spans="1:20" ht="15">
      <c r="A52" s="62"/>
      <c r="B52" s="62"/>
      <c r="C52" s="62"/>
      <c r="D52" s="62"/>
      <c r="E52" s="62"/>
      <c r="F52" s="62"/>
      <c r="G52" s="71"/>
      <c r="H52" s="71"/>
      <c r="I52" s="62"/>
      <c r="J52" s="72"/>
      <c r="K52" s="72"/>
      <c r="L52" s="62"/>
      <c r="M52" s="62"/>
      <c r="N52" s="62"/>
      <c r="O52" s="60"/>
      <c r="P52" s="60"/>
      <c r="Q52" s="60"/>
      <c r="R52" s="60"/>
      <c r="S52" s="60"/>
      <c r="T52" s="60"/>
    </row>
    <row r="53" spans="1:20" ht="15.75">
      <c r="A53" s="73" t="s">
        <v>95</v>
      </c>
      <c r="B53" s="74"/>
      <c r="C53" s="62"/>
      <c r="D53" s="62"/>
      <c r="E53" s="62"/>
      <c r="F53" s="62"/>
      <c r="G53" s="71"/>
      <c r="H53" s="71"/>
      <c r="I53" s="62"/>
      <c r="J53" s="72"/>
      <c r="K53" s="72"/>
      <c r="L53" s="62"/>
      <c r="M53" s="62"/>
      <c r="N53" s="62"/>
      <c r="O53" s="60"/>
      <c r="P53" s="60"/>
      <c r="Q53" s="60"/>
      <c r="R53" s="60"/>
      <c r="S53" s="60"/>
      <c r="T53" s="60"/>
    </row>
    <row r="54" spans="1:20" ht="15">
      <c r="A54" s="62" t="s">
        <v>96</v>
      </c>
      <c r="B54" s="62"/>
      <c r="C54" s="62"/>
      <c r="D54" s="62"/>
      <c r="E54" s="62"/>
      <c r="F54" s="62"/>
      <c r="G54" s="71"/>
      <c r="H54" s="71"/>
      <c r="I54" s="62"/>
      <c r="J54" s="72"/>
      <c r="K54" s="72"/>
      <c r="L54" s="62"/>
      <c r="M54" s="62"/>
      <c r="N54" s="62"/>
      <c r="O54" s="60"/>
      <c r="P54" s="60"/>
      <c r="Q54" s="60"/>
      <c r="R54" s="60"/>
      <c r="S54" s="60"/>
      <c r="T54" s="60"/>
    </row>
    <row r="55" spans="1:20" s="26" customFormat="1" ht="45.75">
      <c r="A55" s="88" t="str">
        <f>'Progress Review'!A11</f>
        <v>KSB</v>
      </c>
      <c r="B55" s="88" t="str">
        <f>'Progress Review'!B11</f>
        <v>Duty/Module</v>
      </c>
      <c r="C55" s="88" t="str">
        <f>'Progress Review'!C11</f>
        <v>Learning Objectives</v>
      </c>
      <c r="D55" s="88" t="str">
        <f>'Progress Review'!D11</f>
        <v>Learning Targets</v>
      </c>
      <c r="E55" s="88" t="str">
        <f>'Progress Review'!E11</f>
        <v>Intended Learning Outcomes</v>
      </c>
      <c r="F55" s="88" t="str">
        <f>'Progress Review'!F11</f>
        <v>EMDS Learning</v>
      </c>
      <c r="G55" s="88" t="str">
        <f>'Progress Review'!H11</f>
        <v>Assessment Objectives</v>
      </c>
      <c r="H55" s="88" t="str">
        <f>'Progress Review'!I11</f>
        <v>Progress Review Notes and Summary</v>
      </c>
      <c r="I55" s="88" t="str">
        <f>'Progress Review'!J11</f>
        <v>Professional Discussion Uploaded</v>
      </c>
      <c r="J55" s="88" t="str">
        <f>'Progress Review'!K11</f>
        <v>Actions for Next Review</v>
      </c>
      <c r="K55" s="88" t="str">
        <f>'Progress Review'!L11</f>
        <v>Employer Summary</v>
      </c>
      <c r="L55" s="88" t="str">
        <f>'Progress Review'!M11</f>
        <v>KSB/Duty Rating</v>
      </c>
      <c r="M55" s="71"/>
      <c r="N55" s="71"/>
      <c r="O55" s="65"/>
      <c r="P55" s="65"/>
      <c r="Q55" s="65"/>
      <c r="R55" s="65"/>
      <c r="S55" s="65"/>
      <c r="T55" s="65"/>
    </row>
    <row r="56" spans="1:20" ht="171" customHeight="1">
      <c r="A56" s="71" t="str">
        <f>'Progress Review'!A12</f>
        <v>K17 Techniques for verbal communication, giving and receiving information, matching style to audience, communication barriers and how to overcome them.</v>
      </c>
      <c r="B56" s="71" t="str">
        <f>'Progress Review'!B12</f>
        <v>Duty 7: Assess actual and forecast weather conditions and communicate implications to theaircraft, flight crew and wider team</v>
      </c>
      <c r="C56" s="71" t="str">
        <f>'Progress Review'!C12</f>
        <v>Understand the methods of communication in operations including writing, verbal and nonverbal</v>
      </c>
      <c r="D56" s="71" t="str">
        <f>'Progress Review'!D12</f>
        <v>• Complete a work shadowing for a morning team briefing (write up for the PR)
• Collate examples of written briefings (impact report for weather, NOTAMs, eMails, Daily Briefing, METAR or TAF report)</v>
      </c>
      <c r="E56" s="71" t="str">
        <f>'Progress Review'!E12</f>
        <v>• Demonstrate ability to prepare and undertake a morning team briefing (write up for the PR)
• Analyse and present examples of written briefings (impact report for weather, NOTAMs, eMails, Daily Briefing, METAR or TAF report) at the PR
• Ability to vary tone and style, content, complexity and urgency of message to different stakeholder audiences</v>
      </c>
      <c r="F56" s="71" t="str">
        <f>'Progress Review'!F12</f>
        <v xml:space="preserve">Language Skills - practice in preparing coded written briefings
</v>
      </c>
      <c r="G56" s="71" t="str">
        <f>'Progress Review'!H12</f>
        <v>Professional Discussion - How to deliver briefings, listen and action received briefings
How to vary tone, style, delivery, compexity and content for different stakeholder audiences</v>
      </c>
      <c r="H56" s="71">
        <f>'Progress Review'!I12</f>
        <v>0</v>
      </c>
      <c r="I56" s="71">
        <f>'Progress Review'!J12</f>
        <v>0</v>
      </c>
      <c r="J56" s="71">
        <f>'Progress Review'!K12</f>
        <v>0</v>
      </c>
      <c r="K56" s="71">
        <f>'Progress Review'!L12</f>
        <v>0</v>
      </c>
      <c r="L56" s="71">
        <f>'Progress Review'!M12</f>
        <v>0</v>
      </c>
      <c r="M56" s="62"/>
      <c r="N56" s="62"/>
      <c r="O56" s="60"/>
      <c r="P56" s="60"/>
      <c r="Q56" s="60"/>
      <c r="R56" s="60"/>
      <c r="S56" s="60"/>
      <c r="T56" s="60"/>
    </row>
    <row r="57" spans="1:20" ht="171" customHeight="1">
      <c r="A57" s="71">
        <f>'Progress Review'!A13</f>
        <v>0</v>
      </c>
      <c r="B57" s="71">
        <f>'Progress Review'!B13</f>
        <v>0</v>
      </c>
      <c r="C57" s="71" t="str">
        <f>'Progress Review'!C13</f>
        <v>Know how to vary communcation styles with different airport stakeholders</v>
      </c>
      <c r="D57" s="71">
        <f>'Progress Review'!D13</f>
        <v>0</v>
      </c>
      <c r="E57" s="71">
        <f>'Progress Review'!E13</f>
        <v>0</v>
      </c>
      <c r="F57" s="71">
        <f>'Progress Review'!F13</f>
        <v>0</v>
      </c>
      <c r="G57" s="71">
        <f>'Progress Review'!H13</f>
        <v>0</v>
      </c>
      <c r="H57" s="71">
        <f>'Progress Review'!I13</f>
        <v>0</v>
      </c>
      <c r="I57" s="71">
        <f>'Progress Review'!J13</f>
        <v>0</v>
      </c>
      <c r="J57" s="71">
        <f>'Progress Review'!K13</f>
        <v>0</v>
      </c>
      <c r="K57" s="71">
        <f>'Progress Review'!L13</f>
        <v>0</v>
      </c>
      <c r="L57" s="71">
        <f>'Progress Review'!M13</f>
        <v>0</v>
      </c>
      <c r="M57" s="62"/>
      <c r="N57" s="62"/>
      <c r="O57" s="60"/>
      <c r="P57" s="60"/>
      <c r="Q57" s="60"/>
      <c r="R57" s="60"/>
      <c r="S57" s="60"/>
      <c r="T57" s="60"/>
    </row>
    <row r="58" spans="1:20" ht="171" customHeight="1">
      <c r="A58" s="71" t="str">
        <f>'Progress Review'!A14</f>
        <v>K18 Techniques for written communication, plain English principles, and industry terminology.</v>
      </c>
      <c r="B58" s="71" t="str">
        <f>'Progress Review'!B14</f>
        <v>Duty 7: Assess actual and forecast weather conditions and communicate implications to theaircraft, flight crew and wider team</v>
      </c>
      <c r="C58" s="71" t="str">
        <f>'Progress Review'!C14</f>
        <v>To be able to create effective written communications in line with role expecation (daily briefings, aircraft job reports, supplier and contractor records, non-scheduled occurrences and mandatory occurrene reporting briefs (MOR)</v>
      </c>
      <c r="D58" s="71" t="str">
        <f>'Progress Review'!D14</f>
        <v>• Undertake to complete a minimum of three formal written reports, end to end, that specifically related to implications of non-standard conditions on the conduct of flight operations.
• Complete a written briefing report for a MOR, Waether implications briefing, Runway/Apron condition report and aerodrome proximity reports</v>
      </c>
      <c r="E58" s="71" t="str">
        <f>'Progress Review'!E14</f>
        <v>• To create operationally acceptable written communications (daily briefings, aircraft job reports, supplier and contractor records, non-scheduled occurrences and mandatory occurrene reporting briefs (MOR)
• To be testably familiar with industry terminology,relating to everyday operations</v>
      </c>
      <c r="F58" s="71" t="str">
        <f>'Progress Review'!F14</f>
        <v xml:space="preserve">Writing Skills (K18) - practice in preparing coded written briefings
</v>
      </c>
      <c r="G58" s="71" t="str">
        <f>'Progress Review'!H14</f>
        <v>Professional Discussion - How to deliver briefings, listen and action received briefings
How to vary tone, style, delivery, compexity and content for different stakeholder audiences</v>
      </c>
      <c r="H58" s="71">
        <f>'Progress Review'!I14</f>
        <v>0</v>
      </c>
      <c r="I58" s="71">
        <f>'Progress Review'!J14</f>
        <v>0</v>
      </c>
      <c r="J58" s="71">
        <f>'Progress Review'!K14</f>
        <v>0</v>
      </c>
      <c r="K58" s="71">
        <f>'Progress Review'!L14</f>
        <v>0</v>
      </c>
      <c r="L58" s="71">
        <f>'Progress Review'!M14</f>
        <v>0</v>
      </c>
      <c r="M58" s="62"/>
      <c r="N58" s="62"/>
      <c r="O58" s="60"/>
      <c r="P58" s="60"/>
      <c r="Q58" s="60"/>
      <c r="R58" s="60"/>
      <c r="S58" s="60"/>
      <c r="T58" s="60"/>
    </row>
    <row r="59" spans="1:20" ht="171" customHeight="1">
      <c r="A59" s="71">
        <f>'Progress Review'!A15</f>
        <v>0</v>
      </c>
      <c r="B59" s="71">
        <f>'Progress Review'!B15</f>
        <v>0</v>
      </c>
      <c r="C59" s="71" t="str">
        <f>'Progress Review'!C15</f>
        <v>To be thoroughly familiar with industry terminology, acronyms, briefs and scheduled documentation such as CAA circulars, METAR, TAF, ATC flight data, MET briefings and shorthand codes for weather and operations</v>
      </c>
      <c r="D59" s="71">
        <f>'Progress Review'!D15</f>
        <v>0</v>
      </c>
      <c r="E59" s="71">
        <f>'Progress Review'!E15</f>
        <v>0</v>
      </c>
      <c r="F59" s="71">
        <f>'Progress Review'!F15</f>
        <v>0</v>
      </c>
      <c r="G59" s="71">
        <f>'Progress Review'!H15</f>
        <v>0</v>
      </c>
      <c r="H59" s="71">
        <f>'Progress Review'!I15</f>
        <v>0</v>
      </c>
      <c r="I59" s="71">
        <f>'Progress Review'!J15</f>
        <v>0</v>
      </c>
      <c r="J59" s="71">
        <f>'Progress Review'!K15</f>
        <v>0</v>
      </c>
      <c r="K59" s="71">
        <f>'Progress Review'!L15</f>
        <v>0</v>
      </c>
      <c r="L59" s="71">
        <f>'Progress Review'!M15</f>
        <v>0</v>
      </c>
      <c r="M59" s="62"/>
      <c r="N59" s="62"/>
      <c r="O59" s="60"/>
      <c r="P59" s="60"/>
      <c r="Q59" s="60"/>
      <c r="R59" s="60"/>
      <c r="S59" s="60"/>
      <c r="T59" s="60"/>
    </row>
    <row r="60" spans="1:20" ht="171" customHeight="1">
      <c r="A60" s="71" t="str">
        <f>'Progress Review'!A16</f>
        <v>K20 Weather forecasts, trends, and the effect of changing weather conditions on the aircraft, flight crew, and operational delivery.</v>
      </c>
      <c r="B60" s="71" t="str">
        <f>'Progress Review'!B16</f>
        <v>Duty 7: Assess actual and forecast weather conditions and communicate implications to theaircraft, flight crew and wider team</v>
      </c>
      <c r="C60" s="71" t="str">
        <f>'Progress Review'!C16</f>
        <v xml:space="preserve">Read weather charts (e.g. Met office Fronts, Skew-T)
</v>
      </c>
      <c r="D60" s="71" t="str">
        <f>'Progress Review'!D16</f>
        <v>• Be able to interpret a weather forecast briefing from Met Office (F215;F216;Fronts)
• Be able to analyse implications for operations
• Be able to brief problems, issues and solutions to impacts of weather, crew or resources</v>
      </c>
      <c r="E60" s="71" t="str">
        <f>'Progress Review'!E16</f>
        <v>• Correctly interpret weather charts (e.g. Met office Fronts, Skew-T)
• Be able to describe how forecasts align with METAR/TAF to provide a reliable prediction of weather
• Know the effects of weather on operations/plans and delivery and how changes are accommodated and mitigated</v>
      </c>
      <c r="F60" s="71" t="str">
        <f>'Progress Review'!F16</f>
        <v>Calculations of positions and timings
Reporting the outcomes of weather analysis
Written and verbal briefings, including morning briefings</v>
      </c>
      <c r="G60" s="71" t="str">
        <f>'Progress Review'!H16</f>
        <v>Professional Discussion - How to deliver briefings, listen and action received briefings
How to use weather information, changes to aircraft status, crew, environment and ATC to effectively plan efficient operations</v>
      </c>
      <c r="H60" s="71" t="str">
        <f>'Progress Review'!I16</f>
        <v>1. Successfully interpreted the weather chart appropriate for the role and the impact of weather on daily operations.
2. Understood the fronts diagram and how the weather will change over the course of the day.</v>
      </c>
      <c r="I60" s="71">
        <f>'Progress Review'!J16</f>
        <v>0</v>
      </c>
      <c r="J60" s="71" t="str">
        <f>'Progress Review'!K16</f>
        <v>1. Deliver daily briefings and extend the information obtained for each briefing including ice, volcanic activity and weekly/monthly outlook.</v>
      </c>
      <c r="K60" s="71" t="str">
        <f>'Progress Review'!L16</f>
        <v>Undertook the airport daily weather briefing which was recorded. Reviewed and approved by the airfield manager. Satisfactory content and delivery, high qulaity briefing and a good use of the correct resources. Very pleased</v>
      </c>
      <c r="L60" s="71" t="str">
        <f>'Progress Review'!M16</f>
        <v>GREEN - ACHIEVED   1. Successfully interpreted the weather chart appropriate for the role and the impact of weather on daily operations.
2. Understood the fronts diagram and how the weather will change over the course of the day.</v>
      </c>
      <c r="M60" s="62"/>
      <c r="N60" s="62"/>
      <c r="O60" s="60"/>
      <c r="P60" s="60"/>
      <c r="Q60" s="60"/>
      <c r="R60" s="60"/>
      <c r="S60" s="60"/>
      <c r="T60" s="60"/>
    </row>
    <row r="61" spans="1:20" ht="171" customHeight="1">
      <c r="A61" s="71">
        <f>'Progress Review'!A17</f>
        <v>0</v>
      </c>
      <c r="B61" s="71">
        <f>'Progress Review'!B17</f>
        <v>0</v>
      </c>
      <c r="C61" s="71" t="str">
        <f>'Progress Review'!C17</f>
        <v xml:space="preserve">Describe how forecasts align with METAR/TAF to provide a reliable prediction of weather
</v>
      </c>
      <c r="D61" s="71">
        <f>'Progress Review'!D17</f>
        <v>0</v>
      </c>
      <c r="E61" s="71">
        <f>'Progress Review'!E17</f>
        <v>0</v>
      </c>
      <c r="F61" s="71">
        <f>'Progress Review'!F17</f>
        <v>0</v>
      </c>
      <c r="G61" s="71">
        <f>'Progress Review'!H17</f>
        <v>0</v>
      </c>
      <c r="H61" s="71" t="str">
        <f>'Progress Review'!I17</f>
        <v>1. Good description of how the forecast relates to the actual weather beyond the 'look out the window' concept for planning operations.
2. Understood the impact of weather information on potential airfield disruption</v>
      </c>
      <c r="I61" s="71">
        <f>'Progress Review'!J17</f>
        <v>0</v>
      </c>
      <c r="J61" s="71" t="str">
        <f>'Progress Review'!K17</f>
        <v>None</v>
      </c>
      <c r="K61" s="71" t="str">
        <f>'Progress Review'!L17</f>
        <v>Good analysis of real-world weather and how the forecast informed key ops decisions - especially regarding duration and strngth of showers and the variation in wind direction necessitating ATC to change the runaway landing direction and the change to the noise abatement procedure.</v>
      </c>
      <c r="L61" s="71" t="str">
        <f>'Progress Review'!M17</f>
        <v>GREEN - ACHIEVED   1. Good description of how the forecast relates to the actual weather beyond the 'look out the window' concept for planning operations.
2. Understood the impact of weather information on potential airfield disruption</v>
      </c>
      <c r="M61" s="62"/>
      <c r="N61" s="62"/>
      <c r="O61" s="60"/>
      <c r="P61" s="60"/>
      <c r="Q61" s="60"/>
      <c r="R61" s="60"/>
      <c r="S61" s="60"/>
      <c r="T61" s="60"/>
    </row>
    <row r="62" spans="1:20" ht="171" customHeight="1">
      <c r="A62" s="71">
        <f>'Progress Review'!A18</f>
        <v>0</v>
      </c>
      <c r="B62" s="71">
        <f>'Progress Review'!B18</f>
        <v>0</v>
      </c>
      <c r="C62" s="71" t="str">
        <f>'Progress Review'!C18</f>
        <v>Describe the effects of weather on operations/plans and delivery</v>
      </c>
      <c r="D62" s="71">
        <f>'Progress Review'!D18</f>
        <v>0</v>
      </c>
      <c r="E62" s="71">
        <f>'Progress Review'!E18</f>
        <v>0</v>
      </c>
      <c r="F62" s="71">
        <f>'Progress Review'!F18</f>
        <v>0</v>
      </c>
      <c r="G62" s="71">
        <f>'Progress Review'!H18</f>
        <v>0</v>
      </c>
      <c r="H62" s="71" t="str">
        <f>'Progress Review'!I18</f>
        <v>1. A successful live briefing to managers and teams. Well-paced sufficiently detailed and accurate information given.</v>
      </c>
      <c r="I62" s="71">
        <f>'Progress Review'!J18</f>
        <v>0</v>
      </c>
      <c r="J62" s="71" t="str">
        <f>'Progress Review'!K18</f>
        <v>1. Capture daily event log information for exceptional weather or limitations to operations</v>
      </c>
      <c r="K62" s="71" t="str">
        <f>'Progress Review'!L18</f>
        <v>Good analysis of real-world weather and how the forecast informed key ops decisions - especially regarding duration and strngth of showers and the variation in wind direction necessitating ATC to change the runaway landing direction and the change to the noise abatement procedure.</v>
      </c>
      <c r="L62" s="71" t="str">
        <f>'Progress Review'!M18</f>
        <v>GREEN - ACHIEVED   1. A successful live briefing to managers and teams. Well-paced sufficiently detailed and accurate information given.</v>
      </c>
      <c r="M62" s="62"/>
      <c r="N62" s="62"/>
      <c r="O62" s="60"/>
      <c r="P62" s="60"/>
      <c r="Q62" s="60"/>
      <c r="R62" s="60"/>
      <c r="S62" s="60"/>
      <c r="T62" s="60"/>
    </row>
    <row r="63" spans="1:20" ht="171" customHeight="1">
      <c r="A63" s="71" t="str">
        <f>'Progress Review'!A19</f>
        <v>S6 Apply risk-based decision making to support safe aircraft operations.</v>
      </c>
      <c r="B63" s="71" t="str">
        <f>'Progress Review'!B19</f>
        <v>Duty 7: Assess actual and forecast weather conditions and communicate implications to theaircraft, flight crew and wider team</v>
      </c>
      <c r="C63" s="71" t="str">
        <f>'Progress Review'!C19</f>
        <v>• To understand the types of risks associated with aircraft operations, including all ground movement, technical checks, documentation and authorities, fuelling, crew, catering and dispatch/arrival procedures</v>
      </c>
      <c r="D63" s="71" t="str">
        <f>'Progress Review'!D19</f>
        <v>• Know the types of risks and their likely impact/importance to safe operation
• Know how to conduct a risk-based audit of circumstances and options for safe resolution</v>
      </c>
      <c r="E63" s="71" t="str">
        <f>'Progress Review'!E19</f>
        <v>• To describe the types of risks associated with aircraft operations, including all ground movement, technical checks, documentation and authorities, fuelling, crew, catering and dispatch/arrival procedures and the impact on safe operation</v>
      </c>
      <c r="F63" s="71">
        <f>'Progress Review'!F19</f>
        <v>0</v>
      </c>
      <c r="G63" s="71" t="str">
        <f>'Progress Review'!H19</f>
        <v>• To report, with examples the types of risks associated with aircraft operations, including all ground movement, technical checks, documentation and authorities, fuelling, crew, catering and dispatch/arrival procedures and the impact on safe operation</v>
      </c>
      <c r="H63" s="71">
        <f>'Progress Review'!I19</f>
        <v>0</v>
      </c>
      <c r="I63" s="71">
        <f>'Progress Review'!J19</f>
        <v>0</v>
      </c>
      <c r="J63" s="71">
        <f>'Progress Review'!K19</f>
        <v>0</v>
      </c>
      <c r="K63" s="71">
        <f>'Progress Review'!L19</f>
        <v>0</v>
      </c>
      <c r="L63" s="71">
        <f>'Progress Review'!M19</f>
        <v>0</v>
      </c>
      <c r="M63" s="62"/>
      <c r="N63" s="62"/>
      <c r="O63" s="60"/>
      <c r="P63" s="60"/>
      <c r="Q63" s="60"/>
      <c r="R63" s="60"/>
      <c r="S63" s="60"/>
      <c r="T63" s="60"/>
    </row>
    <row r="64" spans="1:20" ht="15">
      <c r="A64" s="62"/>
      <c r="B64" s="62"/>
      <c r="C64" s="62"/>
      <c r="D64" s="62"/>
      <c r="E64" s="62"/>
      <c r="F64" s="62"/>
      <c r="G64" s="71"/>
      <c r="H64" s="71"/>
      <c r="I64" s="62"/>
      <c r="J64" s="72"/>
      <c r="K64" s="72"/>
      <c r="L64" s="62"/>
      <c r="M64" s="62"/>
      <c r="N64" s="62"/>
      <c r="O64" s="60"/>
      <c r="P64" s="60"/>
      <c r="Q64" s="60"/>
      <c r="R64" s="60"/>
      <c r="S64" s="60"/>
      <c r="T64" s="60"/>
    </row>
    <row r="65" spans="1:20" ht="15">
      <c r="A65" s="85"/>
      <c r="B65" s="85"/>
      <c r="C65" s="85"/>
      <c r="D65" s="85"/>
      <c r="E65" s="85"/>
      <c r="F65" s="85"/>
      <c r="G65" s="86"/>
      <c r="H65" s="86"/>
      <c r="I65" s="85"/>
      <c r="J65" s="87"/>
      <c r="K65" s="87"/>
      <c r="L65" s="87"/>
      <c r="M65" s="62"/>
      <c r="N65" s="62"/>
      <c r="O65" s="60"/>
      <c r="P65" s="60"/>
      <c r="Q65" s="60"/>
      <c r="R65" s="60"/>
      <c r="S65" s="60"/>
      <c r="T65" s="60"/>
    </row>
    <row r="66" spans="1:20" ht="15">
      <c r="A66" s="62"/>
      <c r="B66" s="62"/>
      <c r="C66" s="62"/>
      <c r="D66" s="62"/>
      <c r="E66" s="62"/>
      <c r="F66" s="62"/>
      <c r="G66" s="71"/>
      <c r="H66" s="71"/>
      <c r="I66" s="62"/>
      <c r="J66" s="72"/>
      <c r="K66" s="72"/>
      <c r="L66" s="62"/>
      <c r="M66" s="62"/>
      <c r="N66" s="62"/>
      <c r="O66" s="60"/>
      <c r="P66" s="60"/>
      <c r="Q66" s="60"/>
      <c r="R66" s="60"/>
      <c r="S66" s="60"/>
      <c r="T66" s="60"/>
    </row>
    <row r="67" spans="1:20" s="24" customFormat="1" ht="15.75">
      <c r="A67" s="73" t="s">
        <v>97</v>
      </c>
      <c r="B67" s="73"/>
      <c r="C67" s="73"/>
      <c r="D67" s="73"/>
      <c r="E67" s="73"/>
      <c r="F67" s="89" t="s">
        <v>98</v>
      </c>
      <c r="G67" s="73"/>
      <c r="H67" s="73" t="s">
        <v>99</v>
      </c>
      <c r="I67" s="73" t="s">
        <v>100</v>
      </c>
      <c r="J67" s="90" t="s">
        <v>101</v>
      </c>
      <c r="K67" s="90" t="s">
        <v>102</v>
      </c>
      <c r="L67" s="73"/>
      <c r="M67" s="61"/>
      <c r="N67" s="77"/>
      <c r="O67" s="59"/>
      <c r="P67" s="59"/>
      <c r="Q67" s="59"/>
      <c r="R67" s="59"/>
      <c r="S67" s="59"/>
      <c r="T67" s="59"/>
    </row>
    <row r="68" spans="1:20" ht="21" customHeight="1">
      <c r="A68" s="74"/>
      <c r="B68" s="74"/>
      <c r="C68" s="74"/>
      <c r="D68" s="74"/>
      <c r="E68" s="74"/>
      <c r="F68" s="91"/>
      <c r="G68" s="74"/>
      <c r="H68" s="90" t="s">
        <v>103</v>
      </c>
      <c r="I68" s="90" t="s">
        <v>104</v>
      </c>
      <c r="J68" s="90"/>
      <c r="K68" s="90" t="s">
        <v>105</v>
      </c>
      <c r="L68" s="74"/>
      <c r="M68" s="62"/>
      <c r="N68" s="62"/>
      <c r="O68" s="60"/>
      <c r="P68" s="60"/>
      <c r="Q68" s="60"/>
      <c r="R68" s="60"/>
      <c r="S68" s="60"/>
      <c r="T68" s="60"/>
    </row>
    <row r="69" spans="1:20" ht="15" customHeight="1">
      <c r="A69" s="74" t="s">
        <v>106</v>
      </c>
      <c r="B69" s="74"/>
      <c r="C69" s="74"/>
      <c r="D69" s="74"/>
      <c r="E69" s="74"/>
      <c r="F69" s="91"/>
      <c r="G69" s="74"/>
      <c r="H69" s="74"/>
      <c r="I69" s="90"/>
      <c r="J69" s="90"/>
      <c r="K69" s="90"/>
      <c r="L69" s="74"/>
      <c r="M69" s="62"/>
      <c r="N69" s="62"/>
      <c r="O69" s="60"/>
      <c r="P69" s="60"/>
      <c r="Q69" s="60"/>
      <c r="R69" s="60"/>
      <c r="S69" s="60"/>
      <c r="T69" s="60"/>
    </row>
    <row r="70" spans="1:20" ht="15" customHeight="1">
      <c r="A70" s="74" t="s">
        <v>107</v>
      </c>
      <c r="B70" s="74"/>
      <c r="C70" s="74"/>
      <c r="D70" s="74"/>
      <c r="E70" s="74"/>
      <c r="F70" s="91"/>
      <c r="G70" s="74"/>
      <c r="H70" s="74"/>
      <c r="I70" s="90"/>
      <c r="J70" s="90"/>
      <c r="K70" s="90"/>
      <c r="L70" s="74"/>
      <c r="M70" s="62"/>
      <c r="N70" s="62"/>
      <c r="O70" s="60"/>
      <c r="P70" s="60"/>
      <c r="Q70" s="60"/>
      <c r="R70" s="60"/>
      <c r="S70" s="60"/>
      <c r="T70" s="60"/>
    </row>
    <row r="71" spans="1:20" ht="14.25" customHeight="1">
      <c r="A71" s="74" t="s">
        <v>108</v>
      </c>
      <c r="B71" s="74"/>
      <c r="C71" s="74"/>
      <c r="D71" s="74"/>
      <c r="E71" s="74"/>
      <c r="F71" s="91"/>
      <c r="G71" s="74"/>
      <c r="H71" s="74"/>
      <c r="I71" s="90"/>
      <c r="J71" s="90"/>
      <c r="K71" s="90"/>
      <c r="L71" s="74"/>
      <c r="M71" s="62"/>
      <c r="N71" s="62"/>
      <c r="O71" s="60"/>
      <c r="P71" s="60"/>
      <c r="Q71" s="60"/>
      <c r="R71" s="60"/>
      <c r="S71" s="60"/>
      <c r="T71" s="60"/>
    </row>
    <row r="72" spans="1:20" ht="14.65" customHeight="1">
      <c r="A72" s="62"/>
      <c r="B72" s="62"/>
      <c r="C72" s="62"/>
      <c r="D72" s="62"/>
      <c r="E72" s="62"/>
      <c r="F72" s="71"/>
      <c r="G72" s="62"/>
      <c r="H72" s="62"/>
      <c r="I72" s="62"/>
      <c r="J72" s="72"/>
      <c r="K72" s="72"/>
      <c r="L72" s="62"/>
      <c r="M72" s="62"/>
      <c r="N72" s="62"/>
      <c r="O72" s="60"/>
      <c r="P72" s="60"/>
      <c r="Q72" s="60"/>
      <c r="R72" s="60"/>
      <c r="S72" s="60"/>
      <c r="T72" s="60"/>
    </row>
    <row r="73" spans="1:20" ht="15">
      <c r="A73" s="62" t="s">
        <v>109</v>
      </c>
      <c r="B73" s="111" t="s">
        <v>110</v>
      </c>
      <c r="C73" s="111"/>
      <c r="D73" s="111"/>
      <c r="E73" s="62"/>
      <c r="F73" s="112" t="s">
        <v>111</v>
      </c>
      <c r="G73" s="112"/>
      <c r="H73" s="75" t="s">
        <v>112</v>
      </c>
      <c r="I73" s="62" t="s">
        <v>113</v>
      </c>
      <c r="J73" s="72">
        <v>48</v>
      </c>
      <c r="K73" s="72">
        <v>48</v>
      </c>
      <c r="L73" s="72"/>
      <c r="M73" s="62"/>
      <c r="N73" s="62"/>
      <c r="O73" s="60"/>
      <c r="P73" s="60"/>
      <c r="Q73" s="60"/>
      <c r="R73" s="60"/>
      <c r="S73" s="60"/>
      <c r="T73" s="60"/>
    </row>
    <row r="74" spans="1:20" ht="15.75">
      <c r="A74" s="62"/>
      <c r="B74" s="62"/>
      <c r="C74" s="62"/>
      <c r="D74" s="62"/>
      <c r="E74" s="62"/>
      <c r="F74" s="112" t="s">
        <v>114</v>
      </c>
      <c r="G74" s="112"/>
      <c r="H74" s="75" t="s">
        <v>115</v>
      </c>
      <c r="I74" s="62" t="s">
        <v>116</v>
      </c>
      <c r="J74" s="72">
        <v>24</v>
      </c>
      <c r="K74" s="72">
        <v>24</v>
      </c>
      <c r="L74" s="72"/>
      <c r="M74" s="62"/>
      <c r="N74" s="77"/>
      <c r="O74" s="60"/>
      <c r="P74" s="60"/>
      <c r="Q74" s="60"/>
      <c r="R74" s="60"/>
      <c r="S74" s="60"/>
      <c r="T74" s="60"/>
    </row>
    <row r="75" spans="1:20" ht="15">
      <c r="A75" s="62"/>
      <c r="B75" s="62"/>
      <c r="C75" s="62"/>
      <c r="D75" s="62"/>
      <c r="E75" s="62"/>
      <c r="F75" s="75"/>
      <c r="G75" s="75"/>
      <c r="H75" s="75"/>
      <c r="I75" s="62"/>
      <c r="J75" s="72"/>
      <c r="K75" s="72"/>
      <c r="L75" s="72"/>
      <c r="M75" s="62"/>
      <c r="N75" s="62"/>
      <c r="O75" s="60"/>
      <c r="P75" s="60"/>
      <c r="Q75" s="60"/>
      <c r="R75" s="60"/>
      <c r="S75" s="60"/>
      <c r="T75" s="60"/>
    </row>
    <row r="76" spans="1:20" ht="14.25" customHeight="1">
      <c r="A76" s="62" t="s">
        <v>117</v>
      </c>
      <c r="B76" s="111" t="s">
        <v>118</v>
      </c>
      <c r="C76" s="111"/>
      <c r="D76" s="111"/>
      <c r="E76" s="62"/>
      <c r="F76" s="112" t="s">
        <v>111</v>
      </c>
      <c r="G76" s="112"/>
      <c r="H76" s="62" t="s">
        <v>119</v>
      </c>
      <c r="I76" s="62" t="s">
        <v>113</v>
      </c>
      <c r="J76" s="72">
        <v>48</v>
      </c>
      <c r="K76" s="72">
        <v>48</v>
      </c>
      <c r="L76" s="72"/>
      <c r="M76" s="62"/>
      <c r="N76" s="62"/>
      <c r="O76" s="60"/>
      <c r="P76" s="60"/>
      <c r="Q76" s="60"/>
      <c r="R76" s="60"/>
      <c r="S76" s="60"/>
      <c r="T76" s="60"/>
    </row>
    <row r="77" spans="1:20" ht="14.25" customHeight="1">
      <c r="A77" s="62"/>
      <c r="B77" s="62"/>
      <c r="C77" s="62"/>
      <c r="D77" s="62"/>
      <c r="E77" s="62"/>
      <c r="F77" s="112" t="s">
        <v>114</v>
      </c>
      <c r="G77" s="112"/>
      <c r="H77" s="62" t="s">
        <v>120</v>
      </c>
      <c r="I77" s="62" t="s">
        <v>116</v>
      </c>
      <c r="J77" s="72">
        <v>24</v>
      </c>
      <c r="K77" s="72">
        <v>24</v>
      </c>
      <c r="L77" s="72"/>
      <c r="M77" s="62"/>
      <c r="N77" s="62"/>
      <c r="O77" s="60"/>
      <c r="P77" s="60"/>
      <c r="Q77" s="60"/>
      <c r="R77" s="60"/>
      <c r="S77" s="60"/>
      <c r="T77" s="60"/>
    </row>
    <row r="78" spans="1:20" ht="14.25" customHeight="1">
      <c r="A78" s="62"/>
      <c r="B78" s="62"/>
      <c r="C78" s="62"/>
      <c r="D78" s="62"/>
      <c r="E78" s="62"/>
      <c r="F78" s="75"/>
      <c r="G78" s="75"/>
      <c r="H78" s="62"/>
      <c r="I78" s="62"/>
      <c r="J78" s="72"/>
      <c r="K78" s="72"/>
      <c r="L78" s="72"/>
      <c r="M78" s="62"/>
      <c r="N78" s="62"/>
      <c r="O78" s="60"/>
      <c r="P78" s="60"/>
      <c r="Q78" s="60"/>
      <c r="R78" s="60"/>
      <c r="S78" s="60"/>
      <c r="T78" s="60"/>
    </row>
    <row r="79" spans="1:20" ht="14.25" customHeight="1">
      <c r="A79" s="62" t="s">
        <v>121</v>
      </c>
      <c r="B79" s="111" t="s">
        <v>122</v>
      </c>
      <c r="C79" s="111"/>
      <c r="D79" s="111"/>
      <c r="E79" s="62"/>
      <c r="F79" s="112" t="s">
        <v>123</v>
      </c>
      <c r="G79" s="112"/>
      <c r="H79" s="75" t="s">
        <v>124</v>
      </c>
      <c r="I79" s="62" t="s">
        <v>125</v>
      </c>
      <c r="J79" s="72">
        <v>42</v>
      </c>
      <c r="K79" s="72">
        <v>42</v>
      </c>
      <c r="L79" s="72"/>
      <c r="M79" s="62"/>
      <c r="N79" s="62"/>
      <c r="O79" s="60"/>
      <c r="P79" s="60"/>
      <c r="Q79" s="60"/>
      <c r="R79" s="60"/>
      <c r="S79" s="60"/>
      <c r="T79" s="60"/>
    </row>
    <row r="80" spans="1:20" ht="14.25" customHeight="1">
      <c r="A80" s="62"/>
      <c r="B80" s="62"/>
      <c r="C80" s="62"/>
      <c r="D80" s="62"/>
      <c r="E80" s="62"/>
      <c r="F80" s="112" t="s">
        <v>114</v>
      </c>
      <c r="G80" s="112"/>
      <c r="H80" s="75" t="s">
        <v>126</v>
      </c>
      <c r="I80" s="62" t="s">
        <v>116</v>
      </c>
      <c r="J80" s="72">
        <v>24</v>
      </c>
      <c r="K80" s="72">
        <v>24</v>
      </c>
      <c r="L80" s="72"/>
      <c r="M80" s="62"/>
      <c r="N80" s="62"/>
      <c r="O80" s="60"/>
      <c r="P80" s="60"/>
      <c r="Q80" s="60"/>
      <c r="R80" s="60"/>
      <c r="S80" s="60"/>
      <c r="T80" s="60"/>
    </row>
    <row r="81" spans="1:20" ht="14.25" customHeight="1">
      <c r="A81" s="62"/>
      <c r="B81" s="62"/>
      <c r="C81" s="62"/>
      <c r="D81" s="62"/>
      <c r="E81" s="62"/>
      <c r="F81" s="75"/>
      <c r="G81" s="75"/>
      <c r="H81" s="75"/>
      <c r="I81" s="62"/>
      <c r="J81" s="72"/>
      <c r="K81" s="72"/>
      <c r="L81" s="72"/>
      <c r="M81" s="62"/>
      <c r="N81" s="62"/>
      <c r="O81" s="60"/>
      <c r="P81" s="60"/>
      <c r="Q81" s="60"/>
      <c r="R81" s="60"/>
      <c r="S81" s="60"/>
      <c r="T81" s="60"/>
    </row>
    <row r="82" spans="1:20" ht="14.25" customHeight="1">
      <c r="A82" s="62" t="s">
        <v>127</v>
      </c>
      <c r="B82" s="111" t="s">
        <v>128</v>
      </c>
      <c r="C82" s="111"/>
      <c r="D82" s="111"/>
      <c r="E82" s="62"/>
      <c r="F82" s="112" t="s">
        <v>111</v>
      </c>
      <c r="G82" s="112"/>
      <c r="H82" s="75" t="s">
        <v>129</v>
      </c>
      <c r="I82" s="62" t="s">
        <v>130</v>
      </c>
      <c r="J82" s="72">
        <v>48</v>
      </c>
      <c r="K82" s="72">
        <v>48</v>
      </c>
      <c r="L82" s="72"/>
      <c r="M82" s="62"/>
      <c r="N82" s="62"/>
      <c r="O82" s="60"/>
      <c r="P82" s="60"/>
      <c r="Q82" s="60"/>
      <c r="R82" s="60"/>
      <c r="S82" s="60"/>
      <c r="T82" s="60"/>
    </row>
    <row r="83" spans="1:20" ht="14.25" customHeight="1">
      <c r="A83" s="62"/>
      <c r="B83" s="62"/>
      <c r="C83" s="62"/>
      <c r="D83" s="62"/>
      <c r="E83" s="62"/>
      <c r="F83" s="112" t="s">
        <v>114</v>
      </c>
      <c r="G83" s="112"/>
      <c r="H83" s="75" t="s">
        <v>131</v>
      </c>
      <c r="I83" s="62" t="s">
        <v>116</v>
      </c>
      <c r="J83" s="72">
        <v>24</v>
      </c>
      <c r="K83" s="72">
        <v>24</v>
      </c>
      <c r="L83" s="72"/>
      <c r="M83" s="62"/>
      <c r="N83" s="62"/>
      <c r="O83" s="60"/>
      <c r="P83" s="60"/>
      <c r="Q83" s="60"/>
      <c r="R83" s="60"/>
      <c r="S83" s="60"/>
      <c r="T83" s="60"/>
    </row>
    <row r="84" spans="1:20" ht="14.25" customHeight="1">
      <c r="A84" s="62"/>
      <c r="B84" s="62"/>
      <c r="C84" s="62"/>
      <c r="D84" s="62"/>
      <c r="E84" s="62"/>
      <c r="F84" s="75"/>
      <c r="G84" s="75"/>
      <c r="H84" s="75"/>
      <c r="I84" s="62"/>
      <c r="J84" s="72"/>
      <c r="K84" s="72"/>
      <c r="L84" s="72"/>
      <c r="M84" s="62"/>
      <c r="N84" s="62"/>
      <c r="O84" s="60"/>
      <c r="P84" s="60"/>
      <c r="Q84" s="60"/>
      <c r="R84" s="60"/>
      <c r="S84" s="60"/>
      <c r="T84" s="60"/>
    </row>
    <row r="85" spans="1:20" ht="15">
      <c r="A85" s="92" t="s">
        <v>132</v>
      </c>
      <c r="B85" s="111" t="s">
        <v>133</v>
      </c>
      <c r="C85" s="111"/>
      <c r="D85" s="111"/>
      <c r="E85" s="62"/>
      <c r="F85" s="112" t="s">
        <v>134</v>
      </c>
      <c r="G85" s="112"/>
      <c r="H85" s="75" t="s">
        <v>131</v>
      </c>
      <c r="I85" s="62" t="s">
        <v>135</v>
      </c>
      <c r="J85" s="72">
        <v>2</v>
      </c>
      <c r="K85" s="72">
        <v>0</v>
      </c>
      <c r="L85" s="72"/>
      <c r="M85" s="62"/>
      <c r="N85" s="62"/>
      <c r="O85" s="60"/>
      <c r="P85" s="60"/>
      <c r="Q85" s="60"/>
      <c r="R85" s="60"/>
      <c r="S85" s="60"/>
      <c r="T85" s="60"/>
    </row>
    <row r="86" spans="1:20" ht="15">
      <c r="A86" s="62" t="s">
        <v>136</v>
      </c>
      <c r="B86" s="62"/>
      <c r="C86" s="62"/>
      <c r="D86" s="62"/>
      <c r="E86" s="62"/>
      <c r="F86" s="62"/>
      <c r="G86" s="71"/>
      <c r="H86" s="71"/>
      <c r="I86" s="62"/>
      <c r="J86" s="72"/>
      <c r="K86" s="72"/>
      <c r="L86" s="62"/>
      <c r="M86" s="62"/>
      <c r="N86" s="62"/>
      <c r="O86" s="60"/>
      <c r="P86" s="60"/>
      <c r="Q86" s="60"/>
      <c r="R86" s="60"/>
      <c r="S86" s="60"/>
      <c r="T86" s="60"/>
    </row>
    <row r="87" spans="1:20" ht="15.75">
      <c r="A87" s="62"/>
      <c r="B87" s="62"/>
      <c r="C87" s="62"/>
      <c r="D87" s="62"/>
      <c r="E87" s="62"/>
      <c r="F87" s="93" t="s">
        <v>137</v>
      </c>
      <c r="G87" s="94"/>
      <c r="H87" s="94"/>
      <c r="I87" s="93"/>
      <c r="J87" s="95">
        <f>SUM(J73:J85)</f>
        <v>284</v>
      </c>
      <c r="K87" s="95">
        <f>SUM(K73:K85)</f>
        <v>282</v>
      </c>
      <c r="L87" s="62"/>
      <c r="M87" s="62"/>
      <c r="N87" s="62"/>
      <c r="O87" s="60"/>
      <c r="P87" s="60"/>
      <c r="Q87" s="60"/>
      <c r="R87" s="60"/>
      <c r="S87" s="60"/>
      <c r="T87" s="60"/>
    </row>
    <row r="88" spans="1:20" ht="15.75">
      <c r="A88" s="62"/>
      <c r="B88" s="62"/>
      <c r="C88" s="62"/>
      <c r="D88" s="62"/>
      <c r="E88" s="62"/>
      <c r="F88" s="61"/>
      <c r="G88" s="88"/>
      <c r="H88" s="88"/>
      <c r="I88" s="61"/>
      <c r="J88" s="96"/>
      <c r="K88" s="96"/>
      <c r="L88" s="62"/>
      <c r="M88" s="62"/>
      <c r="N88" s="62"/>
      <c r="O88" s="60"/>
      <c r="P88" s="60"/>
      <c r="Q88" s="60"/>
      <c r="R88" s="60"/>
      <c r="S88" s="60"/>
      <c r="T88" s="60"/>
    </row>
    <row r="89" spans="1:20" ht="15">
      <c r="A89" s="62"/>
      <c r="B89" s="62"/>
      <c r="C89" s="62"/>
      <c r="D89" s="62"/>
      <c r="E89" s="62"/>
      <c r="F89" s="62"/>
      <c r="G89" s="71"/>
      <c r="H89" s="71"/>
      <c r="I89" s="62"/>
      <c r="J89" s="72"/>
      <c r="K89" s="72"/>
      <c r="L89" s="62"/>
      <c r="M89" s="62"/>
      <c r="N89" s="62"/>
      <c r="O89" s="60"/>
      <c r="P89" s="60"/>
      <c r="Q89" s="60"/>
      <c r="R89" s="60"/>
      <c r="S89" s="60"/>
      <c r="T89" s="60"/>
    </row>
    <row r="90" spans="1:20" ht="15">
      <c r="A90" s="85"/>
      <c r="B90" s="85"/>
      <c r="C90" s="85"/>
      <c r="D90" s="85"/>
      <c r="E90" s="85"/>
      <c r="F90" s="85"/>
      <c r="G90" s="86"/>
      <c r="H90" s="86"/>
      <c r="I90" s="85"/>
      <c r="J90" s="87"/>
      <c r="K90" s="87"/>
      <c r="L90" s="87"/>
      <c r="M90" s="62"/>
      <c r="N90" s="62"/>
      <c r="O90" s="60"/>
      <c r="P90" s="60"/>
      <c r="Q90" s="60"/>
      <c r="R90" s="60"/>
      <c r="S90" s="60"/>
      <c r="T90" s="60"/>
    </row>
    <row r="91" spans="1:20" ht="15">
      <c r="A91" s="62"/>
      <c r="B91" s="62"/>
      <c r="C91" s="62"/>
      <c r="D91" s="62"/>
      <c r="E91" s="62"/>
      <c r="F91" s="62"/>
      <c r="G91" s="71"/>
      <c r="H91" s="71"/>
      <c r="I91" s="62"/>
      <c r="J91" s="72"/>
      <c r="K91" s="72"/>
      <c r="L91" s="62"/>
      <c r="M91" s="62"/>
      <c r="N91" s="62"/>
      <c r="O91" s="60"/>
      <c r="P91" s="60"/>
      <c r="Q91" s="60"/>
      <c r="R91" s="60"/>
      <c r="S91" s="60"/>
      <c r="T91" s="60"/>
    </row>
    <row r="92" spans="1:20" s="24" customFormat="1" ht="15.75">
      <c r="A92" s="73" t="s">
        <v>138</v>
      </c>
      <c r="B92" s="73"/>
      <c r="C92" s="73"/>
      <c r="D92" s="73"/>
      <c r="E92" s="73"/>
      <c r="F92" s="89" t="s">
        <v>98</v>
      </c>
      <c r="G92" s="73"/>
      <c r="H92" s="73" t="s">
        <v>99</v>
      </c>
      <c r="I92" s="73" t="s">
        <v>139</v>
      </c>
      <c r="J92" s="90" t="s">
        <v>101</v>
      </c>
      <c r="K92" s="90" t="s">
        <v>102</v>
      </c>
      <c r="L92" s="73"/>
      <c r="M92" s="61"/>
      <c r="N92" s="61"/>
      <c r="O92" s="59"/>
      <c r="P92" s="59"/>
      <c r="Q92" s="59"/>
      <c r="R92" s="59"/>
      <c r="S92" s="59"/>
      <c r="T92" s="59"/>
    </row>
    <row r="93" spans="1:20" ht="15.75">
      <c r="A93" s="74" t="s">
        <v>140</v>
      </c>
      <c r="B93" s="74"/>
      <c r="C93" s="74"/>
      <c r="D93" s="74"/>
      <c r="E93" s="74"/>
      <c r="F93" s="91"/>
      <c r="G93" s="74"/>
      <c r="H93" s="74"/>
      <c r="I93" s="74"/>
      <c r="J93" s="90"/>
      <c r="K93" s="90" t="s">
        <v>105</v>
      </c>
      <c r="L93" s="74"/>
      <c r="M93" s="62"/>
      <c r="N93" s="62"/>
      <c r="O93" s="60"/>
      <c r="P93" s="60"/>
      <c r="Q93" s="60"/>
      <c r="R93" s="60"/>
      <c r="S93" s="60"/>
      <c r="T93" s="60"/>
    </row>
    <row r="94" spans="1:20" ht="15">
      <c r="A94" s="62"/>
      <c r="B94" s="62"/>
      <c r="C94" s="62"/>
      <c r="D94" s="62"/>
      <c r="E94" s="62"/>
      <c r="F94" s="71"/>
      <c r="G94" s="62"/>
      <c r="H94" s="62"/>
      <c r="I94" s="62"/>
      <c r="J94" s="72"/>
      <c r="K94" s="72"/>
      <c r="L94" s="62"/>
      <c r="M94" s="62"/>
      <c r="N94" s="62"/>
      <c r="O94" s="60"/>
      <c r="P94" s="60"/>
      <c r="Q94" s="60"/>
      <c r="R94" s="60"/>
      <c r="S94" s="60"/>
      <c r="T94" s="60"/>
    </row>
    <row r="95" spans="1:20" ht="13.35" customHeight="1">
      <c r="A95" s="92" t="s">
        <v>141</v>
      </c>
      <c r="B95" s="62" t="s">
        <v>142</v>
      </c>
      <c r="C95" s="62"/>
      <c r="D95" s="62"/>
      <c r="E95" s="62"/>
      <c r="F95" s="112" t="s">
        <v>143</v>
      </c>
      <c r="G95" s="112"/>
      <c r="H95" s="75" t="s">
        <v>115</v>
      </c>
      <c r="I95" s="62" t="s">
        <v>113</v>
      </c>
      <c r="J95" s="72">
        <v>25</v>
      </c>
      <c r="K95" s="72">
        <v>0</v>
      </c>
      <c r="L95" s="72"/>
      <c r="M95" s="62"/>
      <c r="N95" s="62"/>
      <c r="O95" s="60"/>
      <c r="P95" s="60"/>
      <c r="Q95" s="60"/>
      <c r="R95" s="60"/>
      <c r="S95" s="60"/>
      <c r="T95" s="60"/>
    </row>
    <row r="96" spans="1:20" ht="13.35" customHeight="1">
      <c r="A96" s="92" t="s">
        <v>141</v>
      </c>
      <c r="B96" s="62" t="s">
        <v>144</v>
      </c>
      <c r="C96" s="62"/>
      <c r="D96" s="62"/>
      <c r="E96" s="62"/>
      <c r="F96" s="112" t="s">
        <v>143</v>
      </c>
      <c r="G96" s="112"/>
      <c r="H96" s="75" t="s">
        <v>120</v>
      </c>
      <c r="I96" s="62" t="s">
        <v>113</v>
      </c>
      <c r="J96" s="72">
        <v>30</v>
      </c>
      <c r="K96" s="72">
        <v>0</v>
      </c>
      <c r="L96" s="72"/>
      <c r="M96" s="62"/>
      <c r="N96" s="62"/>
      <c r="O96" s="60"/>
      <c r="P96" s="60"/>
      <c r="Q96" s="60"/>
      <c r="R96" s="60"/>
      <c r="S96" s="60"/>
      <c r="T96" s="60"/>
    </row>
    <row r="97" spans="1:20" ht="15">
      <c r="A97" s="62"/>
      <c r="B97" s="62"/>
      <c r="C97" s="62"/>
      <c r="D97" s="62"/>
      <c r="E97" s="62"/>
      <c r="F97" s="62"/>
      <c r="G97" s="71"/>
      <c r="H97" s="71"/>
      <c r="I97" s="62"/>
      <c r="J97" s="72"/>
      <c r="K97" s="72"/>
      <c r="L97" s="62"/>
      <c r="M97" s="62"/>
      <c r="N97" s="62"/>
      <c r="O97" s="60"/>
      <c r="P97" s="60"/>
      <c r="Q97" s="60"/>
      <c r="R97" s="60"/>
      <c r="S97" s="60"/>
      <c r="T97" s="60"/>
    </row>
    <row r="98" spans="1:20" ht="15.75">
      <c r="A98" s="62"/>
      <c r="B98" s="62"/>
      <c r="C98" s="62"/>
      <c r="D98" s="62"/>
      <c r="E98" s="62"/>
      <c r="F98" s="93" t="s">
        <v>137</v>
      </c>
      <c r="G98" s="94"/>
      <c r="H98" s="94"/>
      <c r="I98" s="93"/>
      <c r="J98" s="95">
        <f>SUM(J95:J96)</f>
        <v>55</v>
      </c>
      <c r="K98" s="95">
        <f>SUM(K95:K96)</f>
        <v>0</v>
      </c>
      <c r="L98" s="62"/>
      <c r="M98" s="62"/>
      <c r="N98" s="62"/>
      <c r="O98" s="60"/>
      <c r="P98" s="60"/>
      <c r="Q98" s="60"/>
      <c r="R98" s="60"/>
      <c r="S98" s="60"/>
      <c r="T98" s="60"/>
    </row>
    <row r="99" spans="1:20" ht="15">
      <c r="A99" s="62"/>
      <c r="B99" s="62"/>
      <c r="C99" s="62"/>
      <c r="D99" s="62"/>
      <c r="E99" s="62"/>
      <c r="F99" s="62"/>
      <c r="G99" s="71"/>
      <c r="H99" s="71"/>
      <c r="I99" s="62"/>
      <c r="J99" s="72"/>
      <c r="K99" s="72"/>
      <c r="L99" s="62"/>
      <c r="M99" s="62"/>
      <c r="N99" s="62"/>
      <c r="O99" s="60"/>
      <c r="P99" s="60"/>
      <c r="Q99" s="60"/>
      <c r="R99" s="60"/>
      <c r="S99" s="60"/>
      <c r="T99" s="60"/>
    </row>
    <row r="100" spans="1:20" ht="15">
      <c r="A100" s="85"/>
      <c r="B100" s="85"/>
      <c r="C100" s="85"/>
      <c r="D100" s="85"/>
      <c r="E100" s="85"/>
      <c r="F100" s="85"/>
      <c r="G100" s="86"/>
      <c r="H100" s="86"/>
      <c r="I100" s="85"/>
      <c r="J100" s="87"/>
      <c r="K100" s="87"/>
      <c r="L100" s="87"/>
      <c r="M100" s="62"/>
      <c r="N100" s="62"/>
      <c r="O100" s="60"/>
      <c r="P100" s="60"/>
      <c r="Q100" s="60"/>
      <c r="R100" s="60"/>
      <c r="S100" s="60"/>
      <c r="T100" s="60"/>
    </row>
    <row r="101" spans="1:20" ht="15">
      <c r="A101" s="62"/>
      <c r="B101" s="62"/>
      <c r="C101" s="62"/>
      <c r="D101" s="62"/>
      <c r="E101" s="62"/>
      <c r="F101" s="62"/>
      <c r="G101" s="71"/>
      <c r="H101" s="71"/>
      <c r="I101" s="62"/>
      <c r="J101" s="72"/>
      <c r="K101" s="72"/>
      <c r="L101" s="62"/>
      <c r="M101" s="62"/>
      <c r="N101" s="62"/>
      <c r="O101" s="60"/>
      <c r="P101" s="60"/>
      <c r="Q101" s="60"/>
      <c r="R101" s="60"/>
      <c r="S101" s="60"/>
      <c r="T101" s="60"/>
    </row>
    <row r="102" spans="1:20" s="24" customFormat="1" ht="15.75">
      <c r="A102" s="73" t="s">
        <v>145</v>
      </c>
      <c r="B102" s="73"/>
      <c r="C102" s="73"/>
      <c r="D102" s="73"/>
      <c r="E102" s="73"/>
      <c r="F102" s="89" t="s">
        <v>98</v>
      </c>
      <c r="G102" s="73"/>
      <c r="H102" s="73" t="s">
        <v>99</v>
      </c>
      <c r="I102" s="73" t="s">
        <v>139</v>
      </c>
      <c r="J102" s="90" t="s">
        <v>101</v>
      </c>
      <c r="K102" s="90" t="s">
        <v>102</v>
      </c>
      <c r="L102" s="73"/>
      <c r="M102" s="61"/>
      <c r="N102" s="61"/>
      <c r="O102" s="59"/>
      <c r="P102" s="59"/>
      <c r="Q102" s="59"/>
      <c r="R102" s="59"/>
      <c r="S102" s="59"/>
      <c r="T102" s="59"/>
    </row>
    <row r="103" spans="1:20" ht="15.75">
      <c r="A103" s="74" t="s">
        <v>146</v>
      </c>
      <c r="B103" s="74"/>
      <c r="C103" s="74"/>
      <c r="D103" s="74"/>
      <c r="E103" s="74"/>
      <c r="F103" s="91"/>
      <c r="G103" s="74"/>
      <c r="H103" s="74"/>
      <c r="I103" s="74"/>
      <c r="J103" s="90"/>
      <c r="K103" s="90" t="s">
        <v>105</v>
      </c>
      <c r="L103" s="74"/>
      <c r="M103" s="62"/>
      <c r="N103" s="62"/>
      <c r="O103" s="60"/>
      <c r="P103" s="60"/>
      <c r="Q103" s="60"/>
      <c r="R103" s="60"/>
      <c r="S103" s="60"/>
      <c r="T103" s="60"/>
    </row>
    <row r="104" spans="1:20" ht="15">
      <c r="A104" s="62"/>
      <c r="B104" s="62"/>
      <c r="C104" s="62"/>
      <c r="D104" s="62"/>
      <c r="E104" s="62"/>
      <c r="F104" s="71"/>
      <c r="G104" s="62"/>
      <c r="H104" s="62"/>
      <c r="I104" s="62"/>
      <c r="J104" s="72"/>
      <c r="K104" s="72"/>
      <c r="L104" s="62"/>
      <c r="M104" s="62"/>
      <c r="N104" s="62"/>
      <c r="O104" s="60"/>
      <c r="P104" s="60"/>
      <c r="Q104" s="60"/>
      <c r="R104" s="60"/>
      <c r="S104" s="60"/>
      <c r="T104" s="60"/>
    </row>
    <row r="105" spans="1:20" ht="17.25" customHeight="1">
      <c r="A105" s="92" t="s">
        <v>141</v>
      </c>
      <c r="B105" s="62" t="s">
        <v>147</v>
      </c>
      <c r="C105" s="62"/>
      <c r="D105" s="62"/>
      <c r="E105" s="62"/>
      <c r="F105" s="112" t="s">
        <v>148</v>
      </c>
      <c r="G105" s="112"/>
      <c r="H105" s="75" t="s">
        <v>126</v>
      </c>
      <c r="I105" s="62" t="s">
        <v>113</v>
      </c>
      <c r="J105" s="72">
        <v>7</v>
      </c>
      <c r="K105" s="72">
        <v>0</v>
      </c>
      <c r="L105" s="72"/>
      <c r="M105" s="62"/>
      <c r="N105" s="62"/>
      <c r="O105" s="60"/>
      <c r="P105" s="60"/>
      <c r="Q105" s="60"/>
      <c r="R105" s="60"/>
      <c r="S105" s="60"/>
      <c r="T105" s="60"/>
    </row>
    <row r="106" spans="1:20" ht="15">
      <c r="A106" s="62"/>
      <c r="B106" s="62"/>
      <c r="C106" s="62"/>
      <c r="D106" s="62"/>
      <c r="E106" s="62"/>
      <c r="F106" s="62"/>
      <c r="G106" s="71"/>
      <c r="H106" s="71"/>
      <c r="I106" s="62"/>
      <c r="J106" s="72"/>
      <c r="K106" s="72"/>
      <c r="L106" s="62"/>
      <c r="M106" s="62"/>
      <c r="N106" s="62"/>
      <c r="O106" s="60"/>
      <c r="P106" s="60"/>
      <c r="Q106" s="60"/>
      <c r="R106" s="60"/>
      <c r="S106" s="60"/>
      <c r="T106" s="60"/>
    </row>
    <row r="107" spans="1:20" ht="15.75">
      <c r="A107" s="62"/>
      <c r="B107" s="62"/>
      <c r="C107" s="62"/>
      <c r="D107" s="62"/>
      <c r="E107" s="62"/>
      <c r="F107" s="93" t="s">
        <v>137</v>
      </c>
      <c r="G107" s="94"/>
      <c r="H107" s="94"/>
      <c r="I107" s="93"/>
      <c r="J107" s="95">
        <f>SUM(J105:J105)</f>
        <v>7</v>
      </c>
      <c r="K107" s="95">
        <f>SUM(K105:K105)</f>
        <v>0</v>
      </c>
      <c r="L107" s="62"/>
      <c r="M107" s="62"/>
      <c r="N107" s="62"/>
      <c r="O107" s="60"/>
      <c r="P107" s="60"/>
      <c r="Q107" s="60"/>
      <c r="R107" s="60"/>
      <c r="S107" s="60"/>
      <c r="T107" s="60"/>
    </row>
    <row r="108" spans="1:20" ht="15">
      <c r="A108" s="62"/>
      <c r="B108" s="62"/>
      <c r="C108" s="62"/>
      <c r="D108" s="62"/>
      <c r="E108" s="62"/>
      <c r="F108" s="62"/>
      <c r="G108" s="71"/>
      <c r="H108" s="71"/>
      <c r="I108" s="62"/>
      <c r="J108" s="72"/>
      <c r="K108" s="72"/>
      <c r="L108" s="62"/>
      <c r="M108" s="62"/>
      <c r="N108" s="62"/>
      <c r="O108" s="60"/>
      <c r="P108" s="60"/>
      <c r="Q108" s="60"/>
      <c r="R108" s="60"/>
      <c r="S108" s="60"/>
      <c r="T108" s="60"/>
    </row>
    <row r="109" spans="1:20" ht="15">
      <c r="A109" s="85"/>
      <c r="B109" s="85"/>
      <c r="C109" s="85"/>
      <c r="D109" s="85"/>
      <c r="E109" s="85"/>
      <c r="F109" s="85"/>
      <c r="G109" s="86"/>
      <c r="H109" s="86"/>
      <c r="I109" s="85"/>
      <c r="J109" s="87"/>
      <c r="K109" s="87"/>
      <c r="L109" s="87"/>
      <c r="M109" s="62"/>
      <c r="N109" s="62"/>
      <c r="O109" s="60"/>
      <c r="P109" s="60"/>
      <c r="Q109" s="60"/>
      <c r="R109" s="60"/>
      <c r="S109" s="60"/>
      <c r="T109" s="60"/>
    </row>
    <row r="110" spans="1:20" ht="15">
      <c r="A110" s="62"/>
      <c r="B110" s="62"/>
      <c r="C110" s="62"/>
      <c r="D110" s="62"/>
      <c r="E110" s="62"/>
      <c r="F110" s="62"/>
      <c r="G110" s="71"/>
      <c r="H110" s="71"/>
      <c r="I110" s="62"/>
      <c r="J110" s="72"/>
      <c r="K110" s="72"/>
      <c r="L110" s="62"/>
      <c r="M110" s="62"/>
      <c r="N110" s="62"/>
      <c r="O110" s="60"/>
      <c r="P110" s="60"/>
      <c r="Q110" s="60"/>
      <c r="R110" s="60"/>
      <c r="S110" s="60"/>
      <c r="T110" s="60"/>
    </row>
    <row r="111" spans="1:20" s="24" customFormat="1" ht="15.75">
      <c r="A111" s="73" t="s">
        <v>149</v>
      </c>
      <c r="B111" s="73"/>
      <c r="C111" s="73"/>
      <c r="D111" s="73"/>
      <c r="E111" s="73"/>
      <c r="F111" s="89"/>
      <c r="G111" s="73"/>
      <c r="H111" s="73"/>
      <c r="I111" s="73"/>
      <c r="J111" s="90" t="s">
        <v>101</v>
      </c>
      <c r="K111" s="90" t="s">
        <v>102</v>
      </c>
      <c r="L111" s="90" t="s">
        <v>150</v>
      </c>
      <c r="M111" s="61"/>
      <c r="N111" s="61"/>
      <c r="O111" s="59"/>
      <c r="P111" s="59"/>
      <c r="Q111" s="59"/>
      <c r="R111" s="59"/>
      <c r="S111" s="59"/>
      <c r="T111" s="59"/>
    </row>
    <row r="112" spans="1:20" ht="15.75">
      <c r="A112" s="74"/>
      <c r="B112" s="74"/>
      <c r="C112" s="74"/>
      <c r="D112" s="74"/>
      <c r="E112" s="74"/>
      <c r="F112" s="91"/>
      <c r="G112" s="74"/>
      <c r="H112" s="74"/>
      <c r="I112" s="74"/>
      <c r="J112" s="90"/>
      <c r="K112" s="90" t="s">
        <v>105</v>
      </c>
      <c r="L112" s="97" t="s">
        <v>151</v>
      </c>
      <c r="M112" s="62"/>
      <c r="N112" s="62"/>
      <c r="O112" s="60"/>
      <c r="P112" s="60"/>
      <c r="Q112" s="60"/>
      <c r="R112" s="60"/>
      <c r="S112" s="60"/>
      <c r="T112" s="60"/>
    </row>
    <row r="113" spans="1:20" ht="15">
      <c r="A113" s="62"/>
      <c r="B113" s="62"/>
      <c r="C113" s="62"/>
      <c r="D113" s="62"/>
      <c r="E113" s="62"/>
      <c r="F113" s="71"/>
      <c r="G113" s="62"/>
      <c r="H113" s="62"/>
      <c r="I113" s="62"/>
      <c r="J113" s="72"/>
      <c r="K113" s="72"/>
      <c r="L113" s="62"/>
      <c r="M113" s="62"/>
      <c r="N113" s="62"/>
      <c r="O113" s="60"/>
      <c r="P113" s="60"/>
      <c r="Q113" s="60"/>
      <c r="R113" s="60"/>
      <c r="S113" s="60"/>
      <c r="T113" s="60"/>
    </row>
    <row r="114" spans="1:20" s="24" customFormat="1" ht="15.75" customHeight="1">
      <c r="A114" s="98" t="s">
        <v>137</v>
      </c>
      <c r="B114" s="99"/>
      <c r="C114" s="99"/>
      <c r="D114" s="99"/>
      <c r="E114" s="99"/>
      <c r="F114" s="113"/>
      <c r="G114" s="113"/>
      <c r="H114" s="100"/>
      <c r="I114" s="99"/>
      <c r="J114" s="101">
        <f>J87+J98+J107</f>
        <v>346</v>
      </c>
      <c r="K114" s="101">
        <f>K87+K98+K107</f>
        <v>282</v>
      </c>
      <c r="L114" s="102">
        <f>K20</f>
        <v>278.40000000000003</v>
      </c>
      <c r="M114" s="61"/>
      <c r="N114" s="61"/>
      <c r="O114" s="59"/>
      <c r="P114" s="59"/>
      <c r="Q114" s="59"/>
      <c r="R114" s="59"/>
      <c r="S114" s="59"/>
      <c r="T114" s="59"/>
    </row>
    <row r="115" spans="1:20" ht="15">
      <c r="A115" s="62"/>
      <c r="B115" s="62"/>
      <c r="C115" s="62"/>
      <c r="D115" s="62"/>
      <c r="E115" s="62"/>
      <c r="F115" s="62"/>
      <c r="G115" s="71"/>
      <c r="H115" s="71"/>
      <c r="I115" s="62"/>
      <c r="J115" s="72"/>
      <c r="K115" s="72"/>
      <c r="L115" s="62"/>
      <c r="M115" s="62"/>
      <c r="N115" s="62"/>
      <c r="O115" s="60"/>
      <c r="P115" s="60"/>
      <c r="Q115" s="60"/>
      <c r="R115" s="60"/>
      <c r="S115" s="60"/>
      <c r="T115" s="60"/>
    </row>
    <row r="116" spans="1:20" ht="15">
      <c r="A116" s="85"/>
      <c r="B116" s="85"/>
      <c r="C116" s="85"/>
      <c r="D116" s="85"/>
      <c r="E116" s="85"/>
      <c r="F116" s="85"/>
      <c r="G116" s="86"/>
      <c r="H116" s="86"/>
      <c r="I116" s="85"/>
      <c r="J116" s="87"/>
      <c r="K116" s="87"/>
      <c r="L116" s="87"/>
      <c r="M116" s="62"/>
      <c r="N116" s="62"/>
      <c r="O116" s="60"/>
      <c r="P116" s="60"/>
      <c r="Q116" s="60"/>
      <c r="R116" s="60"/>
      <c r="S116" s="60"/>
      <c r="T116" s="60"/>
    </row>
    <row r="117" spans="1:20" ht="15">
      <c r="A117" s="62"/>
      <c r="B117" s="62"/>
      <c r="C117" s="62"/>
      <c r="D117" s="62"/>
      <c r="E117" s="62"/>
      <c r="F117" s="62"/>
      <c r="G117" s="71"/>
      <c r="H117" s="71"/>
      <c r="I117" s="62"/>
      <c r="J117" s="72"/>
      <c r="K117" s="72"/>
      <c r="L117" s="62"/>
      <c r="M117" s="62"/>
      <c r="N117" s="62"/>
      <c r="O117" s="60"/>
      <c r="P117" s="60"/>
      <c r="Q117" s="60"/>
      <c r="R117" s="60"/>
      <c r="S117" s="60"/>
      <c r="T117" s="60"/>
    </row>
    <row r="118" spans="1:20" ht="15.75">
      <c r="A118" s="73" t="s">
        <v>152</v>
      </c>
      <c r="B118" s="74"/>
      <c r="C118" s="62"/>
      <c r="D118" s="62"/>
      <c r="E118" s="62"/>
      <c r="F118" s="62"/>
      <c r="G118" s="71"/>
      <c r="H118" s="71"/>
      <c r="I118" s="62"/>
      <c r="J118" s="72"/>
      <c r="K118" s="72"/>
      <c r="L118" s="62"/>
      <c r="M118" s="62"/>
      <c r="N118" s="62"/>
      <c r="O118" s="60"/>
      <c r="P118" s="60"/>
      <c r="Q118" s="60"/>
      <c r="R118" s="60"/>
      <c r="S118" s="60"/>
      <c r="T118" s="60"/>
    </row>
    <row r="119" spans="1:20" ht="15">
      <c r="A119" s="62" t="s">
        <v>153</v>
      </c>
      <c r="B119" s="62"/>
      <c r="C119" s="62"/>
      <c r="D119" s="62"/>
      <c r="E119" s="62"/>
      <c r="F119" s="62"/>
      <c r="G119" s="71"/>
      <c r="H119" s="71"/>
      <c r="I119" s="62"/>
      <c r="J119" s="72"/>
      <c r="K119" s="72"/>
      <c r="L119" s="62"/>
      <c r="M119" s="62"/>
      <c r="N119" s="62"/>
      <c r="O119" s="60"/>
      <c r="P119" s="60"/>
      <c r="Q119" s="60"/>
      <c r="R119" s="60"/>
      <c r="S119" s="60"/>
      <c r="T119" s="60"/>
    </row>
    <row r="120" spans="1:20" ht="15">
      <c r="A120" s="62"/>
      <c r="B120" s="62"/>
      <c r="C120" s="62"/>
      <c r="D120" s="62"/>
      <c r="E120" s="62"/>
      <c r="F120" s="62"/>
      <c r="G120" s="71"/>
      <c r="H120" s="71"/>
      <c r="I120" s="62"/>
      <c r="J120" s="72"/>
      <c r="K120" s="72"/>
      <c r="L120" s="62"/>
      <c r="M120" s="62"/>
      <c r="N120" s="62"/>
      <c r="O120" s="60"/>
      <c r="P120" s="60"/>
      <c r="Q120" s="60"/>
      <c r="R120" s="60"/>
      <c r="S120" s="60"/>
      <c r="T120" s="60"/>
    </row>
    <row r="121" spans="1:20" ht="15">
      <c r="A121" s="62"/>
      <c r="B121" s="62"/>
      <c r="C121" s="62"/>
      <c r="D121" s="62"/>
      <c r="E121" s="62"/>
      <c r="F121" s="62"/>
      <c r="G121" s="71"/>
      <c r="H121" s="71"/>
      <c r="I121" s="62"/>
      <c r="J121" s="72"/>
      <c r="K121" s="72"/>
      <c r="L121" s="62"/>
      <c r="M121" s="62"/>
      <c r="N121" s="62"/>
      <c r="O121" s="60"/>
      <c r="P121" s="60"/>
      <c r="Q121" s="60"/>
      <c r="R121" s="60"/>
      <c r="S121" s="60"/>
      <c r="T121" s="60"/>
    </row>
    <row r="122" spans="1:20" ht="15">
      <c r="A122" s="62"/>
      <c r="B122" s="62"/>
      <c r="C122" s="62"/>
      <c r="D122" s="62"/>
      <c r="E122" s="62"/>
      <c r="F122" s="62"/>
      <c r="G122" s="71"/>
      <c r="H122" s="71"/>
      <c r="I122" s="62"/>
      <c r="J122" s="72"/>
      <c r="K122" s="72"/>
      <c r="L122" s="62"/>
      <c r="M122" s="62"/>
      <c r="N122" s="62"/>
      <c r="O122" s="60"/>
      <c r="P122" s="60"/>
      <c r="Q122" s="60"/>
      <c r="R122" s="60"/>
      <c r="S122" s="60"/>
      <c r="T122" s="60"/>
    </row>
    <row r="123" spans="1:20" ht="15">
      <c r="A123" s="85"/>
      <c r="B123" s="85"/>
      <c r="C123" s="85"/>
      <c r="D123" s="85"/>
      <c r="E123" s="85"/>
      <c r="F123" s="85"/>
      <c r="G123" s="86"/>
      <c r="H123" s="86"/>
      <c r="I123" s="85"/>
      <c r="J123" s="87"/>
      <c r="K123" s="87"/>
      <c r="L123" s="87"/>
      <c r="M123" s="62"/>
      <c r="N123" s="62"/>
      <c r="O123" s="60"/>
      <c r="P123" s="60"/>
      <c r="Q123" s="60"/>
      <c r="R123" s="60"/>
      <c r="S123" s="60"/>
      <c r="T123" s="60"/>
    </row>
    <row r="124" spans="1:20" ht="15">
      <c r="A124" s="62"/>
      <c r="B124" s="62"/>
      <c r="C124" s="62"/>
      <c r="D124" s="62"/>
      <c r="E124" s="62"/>
      <c r="F124" s="62"/>
      <c r="G124" s="71"/>
      <c r="H124" s="71"/>
      <c r="I124" s="62"/>
      <c r="J124" s="72"/>
      <c r="K124" s="72"/>
      <c r="L124" s="62"/>
      <c r="M124" s="62"/>
      <c r="N124" s="62"/>
      <c r="O124" s="60"/>
      <c r="P124" s="60"/>
      <c r="Q124" s="60"/>
      <c r="R124" s="60"/>
      <c r="S124" s="60"/>
      <c r="T124" s="60"/>
    </row>
    <row r="125" spans="1:20" ht="15">
      <c r="A125" s="62"/>
      <c r="B125" s="62"/>
      <c r="C125" s="62"/>
      <c r="D125" s="62"/>
      <c r="E125" s="62"/>
      <c r="F125" s="62"/>
      <c r="G125" s="71"/>
      <c r="H125" s="71"/>
      <c r="I125" s="62"/>
      <c r="J125" s="72"/>
      <c r="K125" s="72"/>
      <c r="L125" s="62"/>
      <c r="M125" s="62"/>
      <c r="N125" s="62"/>
      <c r="O125" s="60"/>
      <c r="P125" s="60"/>
      <c r="Q125" s="60"/>
      <c r="R125" s="60"/>
      <c r="S125" s="60"/>
      <c r="T125" s="60"/>
    </row>
    <row r="126" spans="1:20" ht="15">
      <c r="A126" s="62"/>
      <c r="B126" s="62"/>
      <c r="C126" s="62"/>
      <c r="D126" s="62"/>
      <c r="E126" s="62"/>
      <c r="F126" s="62"/>
      <c r="G126" s="71"/>
      <c r="H126" s="71"/>
      <c r="I126" s="62"/>
      <c r="J126" s="72"/>
      <c r="K126" s="72"/>
      <c r="L126" s="62"/>
      <c r="M126" s="62"/>
      <c r="N126" s="62"/>
      <c r="O126" s="60"/>
      <c r="P126" s="60"/>
      <c r="Q126" s="60"/>
      <c r="R126" s="60"/>
      <c r="S126" s="60"/>
      <c r="T126" s="60"/>
    </row>
    <row r="127" spans="1:20" ht="15">
      <c r="A127" s="62"/>
      <c r="B127" s="62"/>
      <c r="C127" s="62"/>
      <c r="D127" s="62"/>
      <c r="E127" s="62"/>
      <c r="F127" s="62"/>
      <c r="G127" s="71"/>
      <c r="H127" s="71"/>
      <c r="I127" s="62"/>
      <c r="J127" s="72"/>
      <c r="K127" s="72"/>
      <c r="L127" s="62"/>
      <c r="M127" s="62"/>
      <c r="N127" s="62"/>
      <c r="O127" s="60"/>
      <c r="P127" s="60"/>
      <c r="Q127" s="60"/>
      <c r="R127" s="60"/>
      <c r="S127" s="60"/>
      <c r="T127" s="60"/>
    </row>
    <row r="128" spans="1:20" ht="15">
      <c r="A128" s="62"/>
      <c r="B128" s="62"/>
      <c r="C128" s="62"/>
      <c r="D128" s="62"/>
      <c r="E128" s="62"/>
      <c r="F128" s="62"/>
      <c r="G128" s="71"/>
      <c r="H128" s="71"/>
      <c r="I128" s="62"/>
      <c r="J128" s="72"/>
      <c r="K128" s="72"/>
      <c r="L128" s="62"/>
      <c r="M128" s="62"/>
      <c r="N128" s="62"/>
      <c r="O128" s="60"/>
      <c r="P128" s="60"/>
      <c r="Q128" s="60"/>
      <c r="R128" s="60"/>
      <c r="S128" s="60"/>
      <c r="T128" s="60"/>
    </row>
    <row r="129" spans="1:20" ht="15">
      <c r="A129" s="62"/>
      <c r="B129" s="62"/>
      <c r="C129" s="62"/>
      <c r="D129" s="62"/>
      <c r="E129" s="62"/>
      <c r="F129" s="62"/>
      <c r="G129" s="71"/>
      <c r="H129" s="71"/>
      <c r="I129" s="62"/>
      <c r="J129" s="72"/>
      <c r="K129" s="72"/>
      <c r="L129" s="62"/>
      <c r="M129" s="62"/>
      <c r="N129" s="62"/>
      <c r="O129" s="60"/>
      <c r="P129" s="60"/>
      <c r="Q129" s="60"/>
      <c r="R129" s="60"/>
      <c r="S129" s="60"/>
      <c r="T129" s="60"/>
    </row>
    <row r="130" spans="1:20" ht="14.25">
      <c r="A130" s="60"/>
      <c r="B130" s="60"/>
      <c r="C130" s="60"/>
      <c r="D130" s="60"/>
      <c r="E130" s="60"/>
      <c r="F130" s="60"/>
      <c r="G130" s="65"/>
      <c r="H130" s="65"/>
      <c r="I130" s="60"/>
      <c r="J130" s="66"/>
      <c r="K130" s="66"/>
      <c r="L130" s="60"/>
      <c r="M130" s="60"/>
      <c r="N130" s="60"/>
      <c r="O130" s="60"/>
      <c r="P130" s="60"/>
      <c r="Q130" s="60"/>
      <c r="R130" s="60"/>
      <c r="S130" s="60"/>
      <c r="T130" s="60"/>
    </row>
    <row r="131" spans="1:20" ht="14.25">
      <c r="A131" s="60"/>
      <c r="B131" s="60"/>
      <c r="C131" s="60"/>
      <c r="D131" s="60"/>
      <c r="E131" s="60"/>
      <c r="F131" s="60"/>
      <c r="G131" s="65"/>
      <c r="H131" s="65"/>
      <c r="I131" s="60"/>
      <c r="J131" s="66"/>
      <c r="K131" s="66"/>
      <c r="L131" s="60"/>
      <c r="M131" s="60"/>
      <c r="N131" s="60"/>
      <c r="O131" s="60"/>
      <c r="P131" s="60"/>
      <c r="Q131" s="60"/>
      <c r="R131" s="60"/>
      <c r="S131" s="60"/>
      <c r="T131" s="60"/>
    </row>
    <row r="132" spans="1:20" ht="14.25">
      <c r="A132" s="60"/>
      <c r="B132" s="60"/>
      <c r="C132" s="60"/>
      <c r="D132" s="60"/>
      <c r="E132" s="60"/>
      <c r="F132" s="60"/>
      <c r="G132" s="65"/>
      <c r="H132" s="65"/>
      <c r="I132" s="60"/>
      <c r="J132" s="66"/>
      <c r="K132" s="66"/>
      <c r="L132" s="60"/>
      <c r="M132" s="60"/>
      <c r="N132" s="60"/>
      <c r="O132" s="60"/>
      <c r="P132" s="60"/>
      <c r="Q132" s="60"/>
      <c r="R132" s="60"/>
      <c r="S132" s="60"/>
      <c r="T132" s="60"/>
    </row>
    <row r="133" spans="1:20" ht="14.25">
      <c r="A133" s="60"/>
      <c r="B133" s="60"/>
      <c r="C133" s="60"/>
      <c r="D133" s="60"/>
      <c r="E133" s="60"/>
      <c r="F133" s="60"/>
      <c r="G133" s="65"/>
      <c r="H133" s="65"/>
      <c r="I133" s="60"/>
      <c r="J133" s="66"/>
      <c r="K133" s="66"/>
      <c r="L133" s="60"/>
      <c r="M133" s="60"/>
      <c r="N133" s="60"/>
      <c r="O133" s="60"/>
      <c r="P133" s="60"/>
      <c r="Q133" s="60"/>
      <c r="R133" s="60"/>
      <c r="S133" s="60"/>
      <c r="T133" s="60"/>
    </row>
    <row r="134" spans="1:20" ht="14.25">
      <c r="A134" s="60"/>
      <c r="B134" s="60"/>
      <c r="C134" s="60"/>
      <c r="D134" s="60"/>
      <c r="E134" s="60"/>
      <c r="F134" s="60"/>
      <c r="G134" s="65"/>
      <c r="H134" s="65"/>
      <c r="I134" s="60"/>
      <c r="J134" s="66"/>
      <c r="K134" s="66"/>
      <c r="L134" s="60"/>
      <c r="M134" s="60"/>
      <c r="N134" s="60"/>
      <c r="O134" s="60"/>
      <c r="P134" s="60"/>
      <c r="Q134" s="60"/>
      <c r="R134" s="60"/>
      <c r="S134" s="60"/>
      <c r="T134" s="60"/>
    </row>
    <row r="135" spans="1:20" ht="14.25">
      <c r="A135" s="60"/>
      <c r="B135" s="60"/>
      <c r="C135" s="60"/>
      <c r="D135" s="60"/>
      <c r="E135" s="60"/>
      <c r="F135" s="60"/>
      <c r="G135" s="65"/>
      <c r="H135" s="65"/>
      <c r="I135" s="60"/>
      <c r="J135" s="66"/>
      <c r="K135" s="66"/>
      <c r="L135" s="60"/>
      <c r="M135" s="60"/>
      <c r="N135" s="60"/>
      <c r="O135" s="60"/>
      <c r="P135" s="60"/>
      <c r="Q135" s="60"/>
      <c r="R135" s="60"/>
      <c r="S135" s="60"/>
      <c r="T135" s="60"/>
    </row>
    <row r="136" spans="1:20" ht="14.25">
      <c r="A136" s="60"/>
      <c r="B136" s="60"/>
      <c r="C136" s="60"/>
      <c r="D136" s="60"/>
      <c r="E136" s="60"/>
      <c r="F136" s="60"/>
      <c r="G136" s="65"/>
      <c r="H136" s="65"/>
      <c r="I136" s="60"/>
      <c r="J136" s="66"/>
      <c r="K136" s="66"/>
      <c r="L136" s="60"/>
      <c r="M136" s="60"/>
      <c r="N136" s="60"/>
      <c r="O136" s="60"/>
      <c r="P136" s="60"/>
      <c r="Q136" s="60"/>
      <c r="R136" s="60"/>
      <c r="S136" s="60"/>
      <c r="T136" s="60"/>
    </row>
    <row r="137" spans="1:20" ht="14.25">
      <c r="A137" s="60"/>
      <c r="B137" s="60"/>
      <c r="C137" s="60"/>
      <c r="D137" s="60"/>
      <c r="E137" s="60"/>
      <c r="F137" s="60"/>
      <c r="G137" s="65"/>
      <c r="H137" s="65"/>
      <c r="I137" s="60"/>
      <c r="J137" s="66"/>
      <c r="K137" s="66"/>
      <c r="L137" s="60"/>
      <c r="M137" s="60"/>
      <c r="N137" s="60"/>
      <c r="O137" s="60"/>
      <c r="P137" s="60"/>
      <c r="Q137" s="60"/>
      <c r="R137" s="60"/>
      <c r="S137" s="60"/>
      <c r="T137" s="60"/>
    </row>
    <row r="138" spans="1:20" ht="14.25">
      <c r="A138" s="60"/>
      <c r="B138" s="60"/>
      <c r="C138" s="60"/>
      <c r="D138" s="60"/>
      <c r="E138" s="60"/>
      <c r="F138" s="60"/>
      <c r="G138" s="65"/>
      <c r="H138" s="65"/>
      <c r="I138" s="60"/>
      <c r="J138" s="66"/>
      <c r="K138" s="66"/>
      <c r="L138" s="60"/>
      <c r="M138" s="60"/>
      <c r="N138" s="60"/>
      <c r="O138" s="60"/>
      <c r="P138" s="60"/>
      <c r="Q138" s="60"/>
      <c r="R138" s="60"/>
      <c r="S138" s="60"/>
      <c r="T138" s="60"/>
    </row>
    <row r="139" spans="1:20" ht="14.25">
      <c r="A139" s="60"/>
      <c r="B139" s="60"/>
      <c r="C139" s="60"/>
      <c r="D139" s="60"/>
      <c r="E139" s="60"/>
      <c r="F139" s="60"/>
      <c r="G139" s="65"/>
      <c r="H139" s="65"/>
      <c r="I139" s="60"/>
      <c r="J139" s="66"/>
      <c r="K139" s="66"/>
      <c r="L139" s="60"/>
      <c r="M139" s="60"/>
      <c r="N139" s="60"/>
      <c r="O139" s="60"/>
      <c r="P139" s="60"/>
      <c r="Q139" s="60"/>
      <c r="R139" s="60"/>
      <c r="S139" s="60"/>
      <c r="T139" s="60"/>
    </row>
  </sheetData>
  <sheetProtection selectLockedCells="1"/>
  <mergeCells count="25">
    <mergeCell ref="B76:D76"/>
    <mergeCell ref="F74:G74"/>
    <mergeCell ref="F73:G73"/>
    <mergeCell ref="B73:D73"/>
    <mergeCell ref="G12:K12"/>
    <mergeCell ref="G15:J15"/>
    <mergeCell ref="G16:J16"/>
    <mergeCell ref="G21:J21"/>
    <mergeCell ref="G20:J20"/>
    <mergeCell ref="G14:J14"/>
    <mergeCell ref="G22:J22"/>
    <mergeCell ref="F76:G76"/>
    <mergeCell ref="F77:G77"/>
    <mergeCell ref="F80:G80"/>
    <mergeCell ref="F83:G83"/>
    <mergeCell ref="F114:G114"/>
    <mergeCell ref="F95:G95"/>
    <mergeCell ref="F96:G96"/>
    <mergeCell ref="F105:G105"/>
    <mergeCell ref="B85:D85"/>
    <mergeCell ref="F85:G85"/>
    <mergeCell ref="B82:D82"/>
    <mergeCell ref="B79:D79"/>
    <mergeCell ref="F79:G79"/>
    <mergeCell ref="F82:G82"/>
  </mergeCells>
  <conditionalFormatting sqref="A55:L63">
    <cfRule type="cellIs" dxfId="0" priority="1" operator="equal">
      <formula>0</formula>
    </cfRule>
  </conditionalFormatting>
  <pageMargins left="0.43307086614173229" right="0.43307086614173229" top="0.35433070866141736" bottom="0.35433070866141736" header="0.31496062992125984" footer="0.31496062992125984"/>
  <pageSetup paperSize="9" scale="64" fitToHeight="0" orientation="landscape" r:id="rId1"/>
  <ignoredErrors>
    <ignoredError sqref="J114:L114 K22 J87:K87 J98:K98 J107:K107 K18" unlockedFormula="1"/>
  </ignoredError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48059-C6E8-4077-BCA8-7C33F16B9D6C}">
  <dimension ref="A1:M34"/>
  <sheetViews>
    <sheetView showGridLines="0" tabSelected="1" topLeftCell="F1" zoomScale="85" zoomScaleNormal="85" workbookViewId="0">
      <selection activeCell="M19" sqref="M19"/>
    </sheetView>
  </sheetViews>
  <sheetFormatPr defaultRowHeight="14.25"/>
  <cols>
    <col min="1" max="1" width="25.7109375" style="3" customWidth="1"/>
    <col min="2" max="10" width="25.7109375" style="1" customWidth="1"/>
    <col min="11" max="13" width="25.7109375" style="3" customWidth="1"/>
    <col min="14" max="16384" width="9.140625" style="1"/>
  </cols>
  <sheetData>
    <row r="1" spans="1:13" ht="15">
      <c r="A1" s="104"/>
      <c r="B1" s="103"/>
      <c r="C1" s="103"/>
      <c r="D1" s="103"/>
      <c r="E1" s="103"/>
      <c r="F1" s="103"/>
      <c r="G1" s="103"/>
      <c r="H1" s="103"/>
      <c r="I1" s="103"/>
      <c r="J1" s="103"/>
      <c r="K1" s="104"/>
      <c r="L1" s="104"/>
      <c r="M1" s="104"/>
    </row>
    <row r="2" spans="1:13" ht="15">
      <c r="A2" s="104"/>
      <c r="B2" s="103"/>
      <c r="C2" s="103"/>
      <c r="D2" s="103"/>
      <c r="E2" s="103"/>
      <c r="F2" s="103"/>
      <c r="G2" s="103"/>
      <c r="H2" s="103"/>
      <c r="I2" s="103"/>
      <c r="J2" s="103"/>
      <c r="K2" s="104"/>
      <c r="L2" s="104"/>
      <c r="M2" s="104"/>
    </row>
    <row r="3" spans="1:13" ht="15">
      <c r="A3" s="104"/>
      <c r="B3" s="103"/>
      <c r="C3" s="103"/>
      <c r="D3" s="103"/>
      <c r="E3" s="103"/>
      <c r="F3" s="103"/>
      <c r="G3" s="103"/>
      <c r="H3" s="103"/>
      <c r="I3" s="103"/>
      <c r="J3" s="103"/>
      <c r="K3" s="104"/>
      <c r="L3" s="104"/>
      <c r="M3" s="104"/>
    </row>
    <row r="4" spans="1:13" ht="15">
      <c r="A4" s="104"/>
      <c r="B4" s="103"/>
      <c r="C4" s="103"/>
      <c r="D4" s="103"/>
      <c r="E4" s="103"/>
      <c r="F4" s="103"/>
      <c r="G4" s="103"/>
      <c r="H4" s="103"/>
      <c r="I4" s="103"/>
      <c r="J4" s="103"/>
      <c r="K4" s="104"/>
      <c r="L4" s="104"/>
      <c r="M4" s="104"/>
    </row>
    <row r="5" spans="1:13" ht="15">
      <c r="A5" s="104"/>
      <c r="B5" s="103"/>
      <c r="C5" s="103"/>
      <c r="D5" s="103"/>
      <c r="E5" s="103"/>
      <c r="F5" s="103"/>
      <c r="G5" s="103"/>
      <c r="H5" s="103"/>
      <c r="I5" s="103"/>
      <c r="J5" s="103"/>
      <c r="K5" s="104"/>
      <c r="L5" s="104"/>
      <c r="M5" s="104"/>
    </row>
    <row r="6" spans="1:13" ht="15">
      <c r="A6" s="104"/>
      <c r="B6" s="103"/>
      <c r="C6" s="103"/>
      <c r="D6" s="103"/>
      <c r="E6" s="103"/>
      <c r="F6" s="103"/>
      <c r="G6" s="103"/>
      <c r="H6" s="103"/>
      <c r="I6" s="103"/>
      <c r="J6" s="103"/>
      <c r="K6" s="104"/>
      <c r="L6" s="104"/>
      <c r="M6" s="104"/>
    </row>
    <row r="7" spans="1:13" ht="15">
      <c r="A7" s="104"/>
      <c r="B7" s="103"/>
      <c r="C7" s="103"/>
      <c r="D7" s="103"/>
      <c r="E7" s="103"/>
      <c r="F7" s="103"/>
      <c r="G7" s="103"/>
      <c r="H7" s="103"/>
      <c r="I7" s="103"/>
      <c r="J7" s="103"/>
      <c r="K7" s="104"/>
      <c r="L7" s="104"/>
      <c r="M7" s="104"/>
    </row>
    <row r="8" spans="1:13" ht="15">
      <c r="A8" s="104"/>
      <c r="B8" s="103"/>
      <c r="C8" s="103"/>
      <c r="D8" s="103"/>
      <c r="E8" s="103"/>
      <c r="F8" s="103"/>
      <c r="G8" s="103"/>
      <c r="H8" s="103"/>
      <c r="I8" s="103"/>
      <c r="J8" s="103"/>
      <c r="K8" s="104"/>
      <c r="L8" s="104"/>
      <c r="M8" s="104"/>
    </row>
    <row r="9" spans="1:13" ht="15">
      <c r="A9" s="104"/>
      <c r="B9" s="103"/>
      <c r="C9" s="103"/>
      <c r="D9" s="103"/>
      <c r="E9" s="103"/>
      <c r="F9" s="103"/>
      <c r="G9" s="103"/>
      <c r="H9" s="103"/>
      <c r="I9" s="103"/>
      <c r="J9" s="103"/>
      <c r="K9" s="104"/>
      <c r="L9" s="104"/>
      <c r="M9" s="104"/>
    </row>
    <row r="10" spans="1:13" ht="15.75">
      <c r="A10" s="118" t="s">
        <v>154</v>
      </c>
      <c r="B10" s="119"/>
      <c r="C10" s="120"/>
      <c r="D10" s="121" t="s">
        <v>155</v>
      </c>
      <c r="E10" s="122"/>
      <c r="F10" s="122"/>
      <c r="G10" s="122"/>
      <c r="H10" s="123"/>
      <c r="I10" s="124" t="s">
        <v>156</v>
      </c>
      <c r="J10" s="124"/>
      <c r="K10" s="124"/>
      <c r="L10" s="124"/>
      <c r="M10" s="124"/>
    </row>
    <row r="11" spans="1:13" ht="30.75">
      <c r="A11" s="4" t="s">
        <v>157</v>
      </c>
      <c r="B11" s="4" t="s">
        <v>158</v>
      </c>
      <c r="C11" s="4" t="s">
        <v>159</v>
      </c>
      <c r="D11" s="4" t="s">
        <v>160</v>
      </c>
      <c r="E11" s="4" t="s">
        <v>161</v>
      </c>
      <c r="F11" s="4" t="s">
        <v>162</v>
      </c>
      <c r="G11" s="4" t="s">
        <v>163</v>
      </c>
      <c r="H11" s="4" t="s">
        <v>164</v>
      </c>
      <c r="I11" s="4" t="s">
        <v>165</v>
      </c>
      <c r="J11" s="4" t="s">
        <v>166</v>
      </c>
      <c r="K11" s="4" t="s">
        <v>167</v>
      </c>
      <c r="L11" s="4" t="s">
        <v>168</v>
      </c>
      <c r="M11" s="4" t="s">
        <v>169</v>
      </c>
    </row>
    <row r="12" spans="1:13" ht="91.5" hidden="1">
      <c r="A12" s="125" t="s">
        <v>170</v>
      </c>
      <c r="B12" s="125" t="s">
        <v>171</v>
      </c>
      <c r="C12" s="7" t="s">
        <v>172</v>
      </c>
      <c r="D12" s="125" t="s">
        <v>173</v>
      </c>
      <c r="E12" s="125" t="s">
        <v>174</v>
      </c>
      <c r="F12" s="125" t="s">
        <v>175</v>
      </c>
      <c r="G12" s="13"/>
      <c r="H12" s="125" t="s">
        <v>176</v>
      </c>
      <c r="I12" s="4"/>
      <c r="J12" s="4"/>
      <c r="K12" s="4"/>
      <c r="L12" s="4"/>
      <c r="M12" s="4"/>
    </row>
    <row r="13" spans="1:13" ht="61.5" hidden="1">
      <c r="A13" s="126"/>
      <c r="B13" s="126"/>
      <c r="C13" s="5" t="s">
        <v>177</v>
      </c>
      <c r="D13" s="126"/>
      <c r="E13" s="126"/>
      <c r="F13" s="126"/>
      <c r="G13" s="14"/>
      <c r="H13" s="126"/>
      <c r="I13" s="5"/>
      <c r="J13" s="6"/>
      <c r="K13" s="7"/>
      <c r="L13" s="7"/>
      <c r="M13" s="5"/>
    </row>
    <row r="14" spans="1:13" ht="168" hidden="1">
      <c r="A14" s="125" t="s">
        <v>178</v>
      </c>
      <c r="B14" s="125" t="s">
        <v>171</v>
      </c>
      <c r="C14" s="5" t="s">
        <v>179</v>
      </c>
      <c r="D14" s="125" t="s">
        <v>180</v>
      </c>
      <c r="E14" s="125" t="s">
        <v>181</v>
      </c>
      <c r="F14" s="125" t="s">
        <v>182</v>
      </c>
      <c r="G14" s="13"/>
      <c r="H14" s="125" t="s">
        <v>176</v>
      </c>
      <c r="I14" s="5"/>
      <c r="J14" s="6"/>
      <c r="K14" s="7"/>
      <c r="L14" s="7"/>
      <c r="M14" s="5"/>
    </row>
    <row r="15" spans="1:13" ht="153" hidden="1">
      <c r="A15" s="126"/>
      <c r="B15" s="126"/>
      <c r="C15" s="5" t="s">
        <v>183</v>
      </c>
      <c r="D15" s="126"/>
      <c r="E15" s="126"/>
      <c r="F15" s="126"/>
      <c r="G15" s="14"/>
      <c r="H15" s="126"/>
      <c r="I15" s="5"/>
      <c r="J15" s="6"/>
      <c r="K15" s="7"/>
      <c r="L15" s="7"/>
      <c r="M15" s="5"/>
    </row>
    <row r="16" spans="1:13" ht="184.5">
      <c r="A16" s="127" t="s">
        <v>184</v>
      </c>
      <c r="B16" s="127" t="s">
        <v>171</v>
      </c>
      <c r="C16" s="11" t="s">
        <v>185</v>
      </c>
      <c r="D16" s="127" t="s">
        <v>186</v>
      </c>
      <c r="E16" s="127" t="s">
        <v>187</v>
      </c>
      <c r="F16" s="127" t="s">
        <v>188</v>
      </c>
      <c r="G16" s="10" t="s">
        <v>189</v>
      </c>
      <c r="H16" s="127" t="s">
        <v>190</v>
      </c>
      <c r="I16" s="8" t="s">
        <v>191</v>
      </c>
      <c r="J16" s="9"/>
      <c r="K16" s="8" t="s">
        <v>192</v>
      </c>
      <c r="L16" s="10" t="s">
        <v>193</v>
      </c>
      <c r="M16" s="31" t="s">
        <v>194</v>
      </c>
    </row>
    <row r="17" spans="1:13" ht="215.25">
      <c r="A17" s="128"/>
      <c r="B17" s="128"/>
      <c r="C17" s="11" t="s">
        <v>195</v>
      </c>
      <c r="D17" s="128"/>
      <c r="E17" s="128"/>
      <c r="F17" s="128"/>
      <c r="G17" s="15"/>
      <c r="H17" s="128"/>
      <c r="I17" s="11" t="s">
        <v>196</v>
      </c>
      <c r="J17" s="9"/>
      <c r="K17" s="8" t="s">
        <v>197</v>
      </c>
      <c r="L17" s="8" t="s">
        <v>198</v>
      </c>
      <c r="M17" s="32" t="s">
        <v>199</v>
      </c>
    </row>
    <row r="18" spans="1:13" ht="215.25">
      <c r="A18" s="129"/>
      <c r="B18" s="129"/>
      <c r="C18" s="11" t="s">
        <v>200</v>
      </c>
      <c r="D18" s="129"/>
      <c r="E18" s="129"/>
      <c r="F18" s="129"/>
      <c r="G18" s="16"/>
      <c r="H18" s="129"/>
      <c r="I18" s="11" t="s">
        <v>201</v>
      </c>
      <c r="J18" s="9"/>
      <c r="K18" s="8" t="s">
        <v>202</v>
      </c>
      <c r="L18" s="8" t="s">
        <v>198</v>
      </c>
      <c r="M18" s="32" t="s">
        <v>203</v>
      </c>
    </row>
    <row r="19" spans="1:13" ht="199.5">
      <c r="A19" s="5" t="s">
        <v>204</v>
      </c>
      <c r="B19" s="5" t="s">
        <v>171</v>
      </c>
      <c r="C19" s="5" t="s">
        <v>205</v>
      </c>
      <c r="D19" s="5" t="s">
        <v>206</v>
      </c>
      <c r="E19" s="5" t="s">
        <v>207</v>
      </c>
      <c r="F19" s="6"/>
      <c r="G19" s="6"/>
      <c r="H19" s="5" t="s">
        <v>208</v>
      </c>
      <c r="I19" s="5"/>
      <c r="J19" s="6"/>
      <c r="K19" s="7"/>
      <c r="L19" s="7"/>
      <c r="M19" s="5"/>
    </row>
    <row r="20" spans="1:13" ht="107.25">
      <c r="A20" s="125" t="s">
        <v>209</v>
      </c>
      <c r="B20" s="125" t="s">
        <v>171</v>
      </c>
      <c r="C20" s="5" t="s">
        <v>210</v>
      </c>
      <c r="D20" s="125" t="s">
        <v>211</v>
      </c>
      <c r="E20" s="125" t="s">
        <v>212</v>
      </c>
      <c r="F20" s="6"/>
      <c r="G20" s="105"/>
      <c r="H20" s="125" t="s">
        <v>213</v>
      </c>
      <c r="I20" s="5"/>
      <c r="J20" s="6"/>
      <c r="K20" s="7"/>
      <c r="L20" s="7"/>
      <c r="M20" s="5"/>
    </row>
    <row r="21" spans="1:13" ht="45.75">
      <c r="A21" s="126"/>
      <c r="B21" s="126"/>
      <c r="C21" s="5" t="s">
        <v>214</v>
      </c>
      <c r="D21" s="126"/>
      <c r="E21" s="126"/>
      <c r="F21" s="6"/>
      <c r="G21" s="106"/>
      <c r="H21" s="126"/>
      <c r="I21" s="5"/>
      <c r="J21" s="6"/>
      <c r="K21" s="7"/>
      <c r="L21" s="7"/>
      <c r="M21" s="5"/>
    </row>
    <row r="22" spans="1:13" ht="61.5">
      <c r="A22" s="125" t="s">
        <v>215</v>
      </c>
      <c r="B22" s="125" t="s">
        <v>171</v>
      </c>
      <c r="C22" s="5" t="s">
        <v>216</v>
      </c>
      <c r="D22" s="125" t="s">
        <v>217</v>
      </c>
      <c r="E22" s="125" t="s">
        <v>218</v>
      </c>
      <c r="F22" s="6"/>
      <c r="G22" s="105"/>
      <c r="H22" s="125" t="s">
        <v>219</v>
      </c>
      <c r="I22" s="5"/>
      <c r="J22" s="6"/>
      <c r="K22" s="7"/>
      <c r="L22" s="7"/>
      <c r="M22" s="5"/>
    </row>
    <row r="23" spans="1:13" ht="107.25">
      <c r="A23" s="130"/>
      <c r="B23" s="130"/>
      <c r="C23" s="5" t="s">
        <v>220</v>
      </c>
      <c r="D23" s="130"/>
      <c r="E23" s="130"/>
      <c r="F23" s="6"/>
      <c r="G23" s="107"/>
      <c r="H23" s="130"/>
      <c r="I23" s="5"/>
      <c r="J23" s="6"/>
      <c r="K23" s="7"/>
      <c r="L23" s="7"/>
      <c r="M23" s="5"/>
    </row>
    <row r="24" spans="1:13" ht="183" customHeight="1">
      <c r="A24" s="126"/>
      <c r="B24" s="126"/>
      <c r="C24" s="5" t="s">
        <v>221</v>
      </c>
      <c r="D24" s="126"/>
      <c r="E24" s="126"/>
      <c r="F24" s="6"/>
      <c r="G24" s="106"/>
      <c r="H24" s="126"/>
      <c r="I24" s="5"/>
      <c r="J24" s="6"/>
      <c r="K24" s="7"/>
      <c r="L24" s="7"/>
      <c r="M24" s="5"/>
    </row>
    <row r="34" spans="9:9" ht="15">
      <c r="I34" s="103"/>
    </row>
  </sheetData>
  <mergeCells count="31">
    <mergeCell ref="A22:A24"/>
    <mergeCell ref="B22:B24"/>
    <mergeCell ref="D22:D24"/>
    <mergeCell ref="E22:E24"/>
    <mergeCell ref="H22:H24"/>
    <mergeCell ref="A20:A21"/>
    <mergeCell ref="B20:B21"/>
    <mergeCell ref="D20:D21"/>
    <mergeCell ref="E20:E21"/>
    <mergeCell ref="H20:H21"/>
    <mergeCell ref="H14:H15"/>
    <mergeCell ref="A16:A18"/>
    <mergeCell ref="B16:B18"/>
    <mergeCell ref="D16:D18"/>
    <mergeCell ref="E16:E18"/>
    <mergeCell ref="F16:F18"/>
    <mergeCell ref="H16:H18"/>
    <mergeCell ref="A14:A15"/>
    <mergeCell ref="B14:B15"/>
    <mergeCell ref="D14:D15"/>
    <mergeCell ref="E14:E15"/>
    <mergeCell ref="F14:F15"/>
    <mergeCell ref="A10:C10"/>
    <mergeCell ref="D10:H10"/>
    <mergeCell ref="I10:M10"/>
    <mergeCell ref="A12:A13"/>
    <mergeCell ref="B12:B13"/>
    <mergeCell ref="D12:D13"/>
    <mergeCell ref="E12:E13"/>
    <mergeCell ref="F12:F13"/>
    <mergeCell ref="H12:H13"/>
  </mergeCells>
  <pageMargins left="0.7" right="0.7" top="0.75" bottom="0.75" header="0.3" footer="0.3"/>
  <pageSetup paperSize="9" orientation="portrait" horizontalDpi="0" verticalDpi="0" r:id="rId1"/>
  <drawing r:id="rId2"/>
  <legacyDrawing r:id="rId3"/>
  <oleObjects>
    <mc:AlternateContent xmlns:mc="http://schemas.openxmlformats.org/markup-compatibility/2006">
      <mc:Choice Requires="x14">
        <oleObject progId="Packager Shell Object" dvAspect="DVASPECT_ICON" shapeId="6145" r:id="rId4">
          <objectPr defaultSize="0" autoPict="0" r:id="rId5">
            <anchor moveWithCells="1">
              <from>
                <xdr:col>9</xdr:col>
                <xdr:colOff>123825</xdr:colOff>
                <xdr:row>15</xdr:row>
                <xdr:rowOff>200025</xdr:rowOff>
              </from>
              <to>
                <xdr:col>9</xdr:col>
                <xdr:colOff>1571625</xdr:colOff>
                <xdr:row>15</xdr:row>
                <xdr:rowOff>1600200</xdr:rowOff>
              </to>
            </anchor>
          </objectPr>
        </oleObject>
      </mc:Choice>
      <mc:Fallback>
        <oleObject progId="Packager Shell Object" dvAspect="DVASPECT_ICON" shapeId="6145"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2C6BF2C10D2AD44BB79F8BFF365B8C2" ma:contentTypeVersion="18" ma:contentTypeDescription="Create a new document." ma:contentTypeScope="" ma:versionID="0714f0b77b20790e3834ddd750b91639">
  <xsd:schema xmlns:xsd="http://www.w3.org/2001/XMLSchema" xmlns:xs="http://www.w3.org/2001/XMLSchema" xmlns:p="http://schemas.microsoft.com/office/2006/metadata/properties" xmlns:ns2="a943fffa-545b-4eca-b17d-5f9a138dda08" xmlns:ns3="c5cf19a6-e467-491d-9af0-5a70f09a6a41" targetNamespace="http://schemas.microsoft.com/office/2006/metadata/properties" ma:root="true" ma:fieldsID="7b7ff79a9314cc1d162676be4fbabe60" ns2:_="" ns3:_="">
    <xsd:import namespace="a943fffa-545b-4eca-b17d-5f9a138dda08"/>
    <xsd:import namespace="c5cf19a6-e467-491d-9af0-5a70f09a6a4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43fffa-545b-4eca-b17d-5f9a138dda0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e9c5b39-4955-4e83-95b2-d0ef9563bab7}" ma:internalName="TaxCatchAll" ma:showField="CatchAllData" ma:web="a943fffa-545b-4eca-b17d-5f9a138dda0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5cf19a6-e467-491d-9af0-5a70f09a6a4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0cda56a-0d36-40e2-ad5d-df46f41119b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943fffa-545b-4eca-b17d-5f9a138dda08" xsi:nil="true"/>
    <lcf76f155ced4ddcb4097134ff3c332f xmlns="c5cf19a6-e467-491d-9af0-5a70f09a6a41">
      <Terms xmlns="http://schemas.microsoft.com/office/infopath/2007/PartnerControls"/>
    </lcf76f155ced4ddcb4097134ff3c332f>
    <SharedWithUsers xmlns="a943fffa-545b-4eca-b17d-5f9a138dda08">
      <UserInfo>
        <DisplayName/>
        <AccountId xsi:nil="true"/>
        <AccountType/>
      </UserInfo>
    </SharedWithUsers>
    <MediaLengthInSeconds xmlns="c5cf19a6-e467-491d-9af0-5a70f09a6a41" xsi:nil="true"/>
  </documentManagement>
</p:properties>
</file>

<file path=customXml/itemProps1.xml><?xml version="1.0" encoding="utf-8"?>
<ds:datastoreItem xmlns:ds="http://schemas.openxmlformats.org/officeDocument/2006/customXml" ds:itemID="{4853E38C-6761-4D84-AFC1-7F6E35B1E6E3}"/>
</file>

<file path=customXml/itemProps2.xml><?xml version="1.0" encoding="utf-8"?>
<ds:datastoreItem xmlns:ds="http://schemas.openxmlformats.org/officeDocument/2006/customXml" ds:itemID="{23FA70E4-7B28-45B1-9219-B97CBF446305}"/>
</file>

<file path=customXml/itemProps3.xml><?xml version="1.0" encoding="utf-8"?>
<ds:datastoreItem xmlns:ds="http://schemas.openxmlformats.org/officeDocument/2006/customXml" ds:itemID="{1C457A06-0E81-48A0-9F53-35131EDE2C5A}"/>
</file>

<file path=docProps/app.xml><?xml version="1.0" encoding="utf-8"?>
<Properties xmlns="http://schemas.openxmlformats.org/officeDocument/2006/extended-properties" xmlns:vt="http://schemas.openxmlformats.org/officeDocument/2006/docPropsVTypes">
  <Application>Microsoft Excel Online</Application>
  <Manager/>
  <Company>DfE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CLARK, Karen</dc:creator>
  <cp:keywords/>
  <dc:description/>
  <cp:lastModifiedBy>Charley Francis</cp:lastModifiedBy>
  <cp:revision/>
  <dcterms:created xsi:type="dcterms:W3CDTF">2018-06-25T14:26:24Z</dcterms:created>
  <dcterms:modified xsi:type="dcterms:W3CDTF">2024-11-12T15:31:53Z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0x01010062C6BF2C10D2AD44BB79F8BFF365B8C2</vt:lpwstr>
  </property>
  <property fmtid="{D5CDD505-2E9C-101B-9397-08002B2CF9AE}" pid="3" name="MediaServiceImageTags">
    <vt:lpwstr/>
  </property>
  <property fmtid="{D5CDD505-2E9C-101B-9397-08002B2CF9AE}" pid="4" name="Order">
    <vt:r8>243300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